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725" windowWidth="23790" windowHeight="4770" tabRatio="730" activeTab="2"/>
  </bookViews>
  <sheets>
    <sheet name="原簿" sheetId="20" r:id="rId1"/>
    <sheet name="普通ハガキ" sheetId="22" r:id="rId2"/>
    <sheet name="年賀" sheetId="27" r:id="rId3"/>
    <sheet name="往復はがき" sheetId="24" r:id="rId4"/>
    <sheet name="B5" sheetId="23" r:id="rId5"/>
    <sheet name="Sheet2" sheetId="17" r:id="rId6"/>
    <sheet name="振込10000" sheetId="25" r:id="rId7"/>
    <sheet name="振込7000" sheetId="26" r:id="rId8"/>
    <sheet name="Sheet3" sheetId="18" r:id="rId9"/>
    <sheet name="Sheet4" sheetId="19" r:id="rId10"/>
  </sheets>
  <definedNames>
    <definedName name="_xlnm._FilterDatabase" localSheetId="0" hidden="1">原簿!$B$3:$J$119</definedName>
    <definedName name="_xlnm.Print_Area" localSheetId="4">'B5'!$A$1:$M$55</definedName>
    <definedName name="_xlnm.Print_Area" localSheetId="3">往復はがき!$A$1:$O$29</definedName>
    <definedName name="_xlnm.Print_Area" localSheetId="6">振込10000!$A$1:$BT$14</definedName>
    <definedName name="_xlnm.Print_Area" localSheetId="7">振込7000!$A$1:$BT$14</definedName>
    <definedName name="_xlnm.Print_Area" localSheetId="2">年賀!$A$1:$J$26</definedName>
    <definedName name="_xlnm.Print_Area" localSheetId="1">普通ハガキ!$A$1:$J$29</definedName>
    <definedName name="_xlnm.Print_Titles" localSheetId="0">原簿!$2:$2</definedName>
    <definedName name="原簿">原簿!$A$2:$K$1002</definedName>
  </definedNames>
  <calcPr calcId="145621"/>
</workbook>
</file>

<file path=xl/calcChain.xml><?xml version="1.0" encoding="utf-8"?>
<calcChain xmlns="http://schemas.openxmlformats.org/spreadsheetml/2006/main">
  <c r="C16" i="27" l="1"/>
  <c r="C14" i="27"/>
  <c r="C12" i="27"/>
  <c r="J3" i="27"/>
  <c r="I3" i="27"/>
  <c r="H3" i="27"/>
  <c r="G3" i="27"/>
  <c r="F3" i="27"/>
  <c r="E3" i="27"/>
  <c r="D3" i="27"/>
  <c r="N2" i="27"/>
  <c r="G16" i="23" l="1"/>
  <c r="K13" i="26"/>
  <c r="N12" i="26"/>
  <c r="E12" i="26"/>
  <c r="BB9" i="26"/>
  <c r="I9" i="26"/>
  <c r="BB8" i="26" s="1"/>
  <c r="E8" i="26"/>
  <c r="BB7" i="26" s="1"/>
  <c r="F6" i="26"/>
  <c r="AC6" i="26" s="1"/>
  <c r="F5" i="26"/>
  <c r="AC5" i="26" s="1"/>
  <c r="BA4" i="26"/>
  <c r="F4" i="26"/>
  <c r="AC4" i="26" s="1"/>
  <c r="K13" i="25"/>
  <c r="AM2" i="26" l="1"/>
  <c r="AK2" i="26"/>
  <c r="BG6" i="26" s="1"/>
  <c r="I9" i="25"/>
  <c r="BB8" i="25" s="1"/>
  <c r="F4" i="25"/>
  <c r="F5" i="25"/>
  <c r="F6" i="25"/>
  <c r="AC6" i="25" s="1"/>
  <c r="E12" i="25"/>
  <c r="N12" i="25"/>
  <c r="BB9" i="25" s="1"/>
  <c r="E8" i="25"/>
  <c r="BB7" i="25" s="1"/>
  <c r="AS2" i="26" l="1"/>
  <c r="BO6" i="26" s="1"/>
  <c r="AQ2" i="26"/>
  <c r="BM6" i="26" s="1"/>
  <c r="BI6" i="26"/>
  <c r="AO2" i="26"/>
  <c r="BK6" i="26" s="1"/>
  <c r="BA4" i="25"/>
  <c r="AC5" i="25"/>
  <c r="AC4" i="25" l="1"/>
  <c r="AK2" i="25" s="1"/>
  <c r="AO2" i="25" l="1"/>
  <c r="BK6" i="25" s="1"/>
  <c r="AS2" i="25"/>
  <c r="BO6" i="25" s="1"/>
  <c r="AQ2" i="25"/>
  <c r="BM6" i="25" s="1"/>
  <c r="AM2" i="25"/>
  <c r="BI6" i="25" s="1"/>
  <c r="BG6" i="25"/>
  <c r="C13" i="23" l="1"/>
  <c r="Q3" i="23" s="1"/>
  <c r="D11" i="23"/>
  <c r="C9" i="23"/>
  <c r="C12" i="24"/>
  <c r="R2" i="24" s="1"/>
  <c r="C10" i="24"/>
  <c r="C8" i="24"/>
  <c r="C12" i="22"/>
  <c r="N2" i="22" s="1"/>
  <c r="C10" i="22"/>
  <c r="C8" i="22"/>
  <c r="O29" i="24"/>
  <c r="D4" i="20"/>
  <c r="N16" i="24" l="1"/>
  <c r="B125" i="20"/>
  <c r="B133" i="20"/>
  <c r="B141" i="20"/>
  <c r="B149" i="20"/>
  <c r="B157" i="20"/>
  <c r="B165" i="20"/>
  <c r="B173" i="20"/>
  <c r="B181" i="20"/>
  <c r="B189" i="20"/>
  <c r="B197" i="20"/>
  <c r="B128" i="20"/>
  <c r="B136" i="20"/>
  <c r="B144" i="20"/>
  <c r="B152" i="20"/>
  <c r="B160" i="20"/>
  <c r="B168" i="20"/>
  <c r="B176" i="20"/>
  <c r="B184" i="20"/>
  <c r="B192" i="20"/>
  <c r="B200" i="20"/>
  <c r="B5" i="20"/>
  <c r="B16" i="20"/>
  <c r="B24" i="20"/>
  <c r="B32" i="20"/>
  <c r="B40" i="20"/>
  <c r="B48" i="20"/>
  <c r="B56" i="20"/>
  <c r="B64" i="20"/>
  <c r="B72" i="20"/>
  <c r="B80" i="20"/>
  <c r="B88" i="20"/>
  <c r="B96" i="20"/>
  <c r="B104" i="20"/>
  <c r="B112" i="20"/>
  <c r="B120" i="20"/>
  <c r="B7" i="20"/>
  <c r="B17" i="20"/>
  <c r="B25" i="20"/>
  <c r="B33" i="20"/>
  <c r="B41" i="20"/>
  <c r="B49" i="20"/>
  <c r="B57" i="20"/>
  <c r="B65" i="20"/>
  <c r="B73" i="20"/>
  <c r="B81" i="20"/>
  <c r="B89" i="20"/>
  <c r="B97" i="20"/>
  <c r="B105" i="20"/>
  <c r="B113" i="20"/>
  <c r="B121" i="20"/>
  <c r="D25" i="20"/>
  <c r="D33" i="20"/>
  <c r="D41" i="20"/>
  <c r="D49" i="20"/>
  <c r="D57" i="20"/>
  <c r="D65" i="20"/>
  <c r="D73" i="20"/>
  <c r="D81" i="20"/>
  <c r="D89" i="20"/>
  <c r="D97" i="20"/>
  <c r="D105" i="20"/>
  <c r="D113" i="20"/>
  <c r="D121" i="20"/>
  <c r="D28" i="20"/>
  <c r="B135" i="20"/>
  <c r="B151" i="20"/>
  <c r="B167" i="20"/>
  <c r="B183" i="20"/>
  <c r="B199" i="20"/>
  <c r="B138" i="20"/>
  <c r="B154" i="20"/>
  <c r="B170" i="20"/>
  <c r="B186" i="20"/>
  <c r="B202" i="20"/>
  <c r="B18" i="20"/>
  <c r="B34" i="20"/>
  <c r="B50" i="20"/>
  <c r="B66" i="20"/>
  <c r="B82" i="20"/>
  <c r="B98" i="20"/>
  <c r="B114" i="20"/>
  <c r="B11" i="20"/>
  <c r="B27" i="20"/>
  <c r="B43" i="20"/>
  <c r="B59" i="20"/>
  <c r="B75" i="20"/>
  <c r="B91" i="20"/>
  <c r="B107" i="20"/>
  <c r="B123" i="20"/>
  <c r="D35" i="20"/>
  <c r="D51" i="20"/>
  <c r="D67" i="20"/>
  <c r="D83" i="20"/>
  <c r="D99" i="20"/>
  <c r="D115" i="20"/>
  <c r="D30" i="20"/>
  <c r="D38" i="20"/>
  <c r="D50" i="20"/>
  <c r="D58" i="20"/>
  <c r="D70" i="20"/>
  <c r="D86" i="20"/>
  <c r="D102" i="20"/>
  <c r="D122" i="20"/>
  <c r="D11" i="20"/>
  <c r="B131" i="20"/>
  <c r="B147" i="20"/>
  <c r="B163" i="20"/>
  <c r="B179" i="20"/>
  <c r="B195" i="20"/>
  <c r="B134" i="20"/>
  <c r="B150" i="20"/>
  <c r="B166" i="20"/>
  <c r="B182" i="20"/>
  <c r="B198" i="20"/>
  <c r="B14" i="20"/>
  <c r="D5" i="20"/>
  <c r="B129" i="20"/>
  <c r="B137" i="20"/>
  <c r="B145" i="20"/>
  <c r="B153" i="20"/>
  <c r="B161" i="20"/>
  <c r="B169" i="20"/>
  <c r="B177" i="20"/>
  <c r="B185" i="20"/>
  <c r="B193" i="20"/>
  <c r="B201" i="20"/>
  <c r="B132" i="20"/>
  <c r="B140" i="20"/>
  <c r="B148" i="20"/>
  <c r="B156" i="20"/>
  <c r="B164" i="20"/>
  <c r="B172" i="20"/>
  <c r="B180" i="20"/>
  <c r="B188" i="20"/>
  <c r="B196" i="20"/>
  <c r="B6" i="20"/>
  <c r="B12" i="20"/>
  <c r="B20" i="20"/>
  <c r="B28" i="20"/>
  <c r="B36" i="20"/>
  <c r="B44" i="20"/>
  <c r="B52" i="20"/>
  <c r="B60" i="20"/>
  <c r="B68" i="20"/>
  <c r="B76" i="20"/>
  <c r="B84" i="20"/>
  <c r="B92" i="20"/>
  <c r="B100" i="20"/>
  <c r="B108" i="20"/>
  <c r="B116" i="20"/>
  <c r="B3" i="20"/>
  <c r="B13" i="20"/>
  <c r="B21" i="20"/>
  <c r="B29" i="20"/>
  <c r="B37" i="20"/>
  <c r="B45" i="20"/>
  <c r="B53" i="20"/>
  <c r="B61" i="20"/>
  <c r="B69" i="20"/>
  <c r="B77" i="20"/>
  <c r="B85" i="20"/>
  <c r="B93" i="20"/>
  <c r="B101" i="20"/>
  <c r="B109" i="20"/>
  <c r="B117" i="20"/>
  <c r="B124" i="20"/>
  <c r="D29" i="20"/>
  <c r="D37" i="20"/>
  <c r="D45" i="20"/>
  <c r="D53" i="20"/>
  <c r="D61" i="20"/>
  <c r="D69" i="20"/>
  <c r="D77" i="20"/>
  <c r="D85" i="20"/>
  <c r="D93" i="20"/>
  <c r="D101" i="20"/>
  <c r="D109" i="20"/>
  <c r="D117" i="20"/>
  <c r="D24" i="20"/>
  <c r="B127" i="20"/>
  <c r="B143" i="20"/>
  <c r="B159" i="20"/>
  <c r="B175" i="20"/>
  <c r="B191" i="20"/>
  <c r="B130" i="20"/>
  <c r="B146" i="20"/>
  <c r="B162" i="20"/>
  <c r="B178" i="20"/>
  <c r="B194" i="20"/>
  <c r="B10" i="20"/>
  <c r="B26" i="20"/>
  <c r="B42" i="20"/>
  <c r="B58" i="20"/>
  <c r="B74" i="20"/>
  <c r="B90" i="20"/>
  <c r="B106" i="20"/>
  <c r="B122" i="20"/>
  <c r="B19" i="20"/>
  <c r="B35" i="20"/>
  <c r="B51" i="20"/>
  <c r="B67" i="20"/>
  <c r="B83" i="20"/>
  <c r="B99" i="20"/>
  <c r="B115" i="20"/>
  <c r="D27" i="20"/>
  <c r="D43" i="20"/>
  <c r="D59" i="20"/>
  <c r="D75" i="20"/>
  <c r="D91" i="20"/>
  <c r="D107" i="20"/>
  <c r="D123" i="20"/>
  <c r="D34" i="20"/>
  <c r="D46" i="20"/>
  <c r="D54" i="20"/>
  <c r="D62" i="20"/>
  <c r="D78" i="20"/>
  <c r="D94" i="20"/>
  <c r="D110" i="20"/>
  <c r="D18" i="20"/>
  <c r="D19" i="20"/>
  <c r="B139" i="20"/>
  <c r="B155" i="20"/>
  <c r="B171" i="20"/>
  <c r="B187" i="20"/>
  <c r="B126" i="20"/>
  <c r="B142" i="20"/>
  <c r="B158" i="20"/>
  <c r="B174" i="20"/>
  <c r="B190" i="20"/>
  <c r="B4" i="20"/>
  <c r="B22" i="20"/>
  <c r="B38" i="20"/>
  <c r="B54" i="20"/>
  <c r="B70" i="20"/>
  <c r="B86" i="20"/>
  <c r="B102" i="20"/>
  <c r="B118" i="20"/>
  <c r="B15" i="20"/>
  <c r="B31" i="20"/>
  <c r="B47" i="20"/>
  <c r="B63" i="20"/>
  <c r="B79" i="20"/>
  <c r="B30" i="20"/>
  <c r="B62" i="20"/>
  <c r="B94" i="20"/>
  <c r="B8" i="20"/>
  <c r="B39" i="20"/>
  <c r="B71" i="20"/>
  <c r="B95" i="20"/>
  <c r="B111" i="20"/>
  <c r="D23" i="20"/>
  <c r="D39" i="20"/>
  <c r="D55" i="20"/>
  <c r="D71" i="20"/>
  <c r="D87" i="20"/>
  <c r="D103" i="20"/>
  <c r="D119" i="20"/>
  <c r="D32" i="20"/>
  <c r="D40" i="20"/>
  <c r="D48" i="20"/>
  <c r="D56" i="20"/>
  <c r="D64" i="20"/>
  <c r="D72" i="20"/>
  <c r="D80" i="20"/>
  <c r="D88" i="20"/>
  <c r="D96" i="20"/>
  <c r="D104" i="20"/>
  <c r="D112" i="20"/>
  <c r="D120" i="20"/>
  <c r="D12" i="20"/>
  <c r="D20" i="20"/>
  <c r="D7" i="20"/>
  <c r="D17" i="20"/>
  <c r="D42" i="20"/>
  <c r="D74" i="20"/>
  <c r="D90" i="20"/>
  <c r="D106" i="20"/>
  <c r="D118" i="20"/>
  <c r="D10" i="20"/>
  <c r="D22" i="20"/>
  <c r="D15" i="20"/>
  <c r="B9" i="20"/>
  <c r="B46" i="20"/>
  <c r="B78" i="20"/>
  <c r="B110" i="20"/>
  <c r="B23" i="20"/>
  <c r="B55" i="20"/>
  <c r="B87" i="20"/>
  <c r="B103" i="20"/>
  <c r="B119" i="20"/>
  <c r="D31" i="20"/>
  <c r="D47" i="20"/>
  <c r="D63" i="20"/>
  <c r="D79" i="20"/>
  <c r="D95" i="20"/>
  <c r="D111" i="20"/>
  <c r="D26" i="20"/>
  <c r="D36" i="20"/>
  <c r="D44" i="20"/>
  <c r="D52" i="20"/>
  <c r="D60" i="20"/>
  <c r="D68" i="20"/>
  <c r="D76" i="20"/>
  <c r="D84" i="20"/>
  <c r="D92" i="20"/>
  <c r="D100" i="20"/>
  <c r="D108" i="20"/>
  <c r="D116" i="20"/>
  <c r="D124" i="20"/>
  <c r="D16" i="20"/>
  <c r="D3" i="20"/>
  <c r="D13" i="20"/>
  <c r="D21" i="20"/>
  <c r="D66" i="20"/>
  <c r="D82" i="20"/>
  <c r="D98" i="20"/>
  <c r="D114" i="20"/>
  <c r="D6" i="20"/>
  <c r="D14" i="20"/>
  <c r="D8" i="20"/>
  <c r="D9" i="20"/>
  <c r="E7" i="26" l="1"/>
  <c r="C7" i="23"/>
  <c r="E7" i="25"/>
  <c r="I3" i="22"/>
  <c r="J3" i="22"/>
  <c r="H3" i="22"/>
  <c r="F3" i="22"/>
  <c r="D3" i="22"/>
  <c r="G3" i="22"/>
  <c r="E3" i="22"/>
  <c r="I3" i="24"/>
  <c r="G3" i="24"/>
  <c r="E3" i="24"/>
  <c r="J3" i="24"/>
  <c r="H3" i="24"/>
  <c r="F3" i="24"/>
  <c r="D3" i="24"/>
</calcChain>
</file>

<file path=xl/sharedStrings.xml><?xml version="1.0" encoding="utf-8"?>
<sst xmlns="http://schemas.openxmlformats.org/spreadsheetml/2006/main" count="72" uniqueCount="54">
  <si>
    <t>No</t>
    <phoneticPr fontId="3" type="Hiragana"/>
  </si>
  <si>
    <t>な</t>
    <phoneticPr fontId="3" type="Hiragana"/>
  </si>
  <si>
    <t>郵便番号</t>
    <rPh sb="0" eb="4">
      <t>ユウビンバンゴウ</t>
    </rPh>
    <phoneticPr fontId="3"/>
  </si>
  <si>
    <t>住所</t>
    <rPh sb="0" eb="1">
      <t>ジュウ</t>
    </rPh>
    <rPh sb="1" eb="2">
      <t>ショ</t>
    </rPh>
    <phoneticPr fontId="3"/>
  </si>
  <si>
    <t>住所１</t>
    <rPh sb="0" eb="1">
      <t>ジュウ</t>
    </rPh>
    <rPh sb="1" eb="2">
      <t>ショ</t>
    </rPh>
    <phoneticPr fontId="3"/>
  </si>
  <si>
    <t>住所２</t>
    <rPh sb="0" eb="2">
      <t>じゅうしょ</t>
    </rPh>
    <phoneticPr fontId="3" type="Hiragana"/>
  </si>
  <si>
    <t>電話番号</t>
    <rPh sb="0" eb="2">
      <t>デンワ</t>
    </rPh>
    <rPh sb="2" eb="4">
      <t>バンゴウ</t>
    </rPh>
    <phoneticPr fontId="3"/>
  </si>
  <si>
    <t>○</t>
  </si>
  <si>
    <t>　</t>
  </si>
  <si>
    <t>様</t>
  </si>
  <si>
    <t>秘密会合社</t>
    <rPh sb="0" eb="2">
      <t>ヒミツ</t>
    </rPh>
    <rPh sb="2" eb="4">
      <t>カイゴウ</t>
    </rPh>
    <rPh sb="4" eb="5">
      <t>シャ</t>
    </rPh>
    <phoneticPr fontId="3"/>
  </si>
  <si>
    <t>００市駅００町０-０0　０Ｆ</t>
    <rPh sb="2" eb="3">
      <t>シ</t>
    </rPh>
    <rPh sb="3" eb="4">
      <t>エキ</t>
    </rPh>
    <rPh sb="6" eb="7">
      <t>チョウ</t>
    </rPh>
    <phoneticPr fontId="3"/>
  </si>
  <si>
    <t>氏名</t>
    <rPh sb="0" eb="2">
      <t>しめい</t>
    </rPh>
    <phoneticPr fontId="3" type="Hiragana" alignment="center"/>
  </si>
  <si>
    <t>北海道　北古</t>
    <rPh sb="0" eb="3">
      <t>ほっかいどう</t>
    </rPh>
    <rPh sb="4" eb="6">
      <t>きたこ</t>
    </rPh>
    <phoneticPr fontId="1" type="Hiragana" alignment="center"/>
  </si>
  <si>
    <t>北海道札幌市中央区</t>
    <rPh sb="0" eb="3">
      <t>ほっかいどう</t>
    </rPh>
    <rPh sb="3" eb="6">
      <t>さっぽろし</t>
    </rPh>
    <rPh sb="6" eb="8">
      <t>ちゅうおう</t>
    </rPh>
    <rPh sb="8" eb="9">
      <t>く</t>
    </rPh>
    <phoneticPr fontId="1" type="Hiragana" alignment="center"/>
  </si>
  <si>
    <t>旭ケ丘××-××</t>
    <phoneticPr fontId="1" type="Hiragana" alignment="center"/>
  </si>
  <si>
    <t>北海道札幌市中央区旭ケ丘××-××「北海道知事」</t>
    <rPh sb="0" eb="12">
      <t>０６４－０９４１</t>
    </rPh>
    <rPh sb="18" eb="21">
      <t>ほっかいどう</t>
    </rPh>
    <rPh sb="21" eb="23">
      <t>ちじ</t>
    </rPh>
    <phoneticPr fontId="1" type="Hiragana" alignment="center"/>
  </si>
  <si>
    <t>東京都渋谷区上原××-××「東京都知事」</t>
    <rPh sb="0" eb="8">
      <t>１５１－００６４</t>
    </rPh>
    <rPh sb="14" eb="16">
      <t>とうきょう</t>
    </rPh>
    <rPh sb="16" eb="17">
      <t>と</t>
    </rPh>
    <phoneticPr fontId="1" type="Hiragana" alignment="center"/>
  </si>
  <si>
    <t>東京都渋谷区上原××-××</t>
    <phoneticPr fontId="1" type="Hiragana" alignment="center"/>
  </si>
  <si>
    <t>大阪浪速</t>
    <rPh sb="0" eb="2">
      <t>おおさか</t>
    </rPh>
    <rPh sb="2" eb="4">
      <t>なにわ</t>
    </rPh>
    <phoneticPr fontId="1" type="Hiragana" alignment="center"/>
  </si>
  <si>
    <t>大阪府大阪市阿倍野区</t>
    <phoneticPr fontId="1" type="Hiragana" alignment="center"/>
  </si>
  <si>
    <t>相生通××-××</t>
    <phoneticPr fontId="1" type="Hiragana" alignment="center"/>
  </si>
  <si>
    <t>京都古都</t>
    <rPh sb="0" eb="2">
      <t>きょうと</t>
    </rPh>
    <rPh sb="2" eb="4">
      <t>こと</t>
    </rPh>
    <phoneticPr fontId="1" type="Hiragana" alignment="center"/>
  </si>
  <si>
    <t>大阪府大阪市阿倍野区相生通××-××</t>
    <rPh sb="0" eb="13">
      <t>５４５－００３３</t>
    </rPh>
    <phoneticPr fontId="1" type="Hiragana" alignment="center"/>
  </si>
  <si>
    <t>京都府京都市東山区新シ町××-××</t>
    <rPh sb="0" eb="12">
      <t>６０５－０８５６</t>
    </rPh>
    <phoneticPr fontId="1" type="Hiragana" alignment="center"/>
  </si>
  <si>
    <t>京都府京都市東山区</t>
    <phoneticPr fontId="1" type="Hiragana" alignment="center"/>
  </si>
  <si>
    <t>新シ町××-××</t>
    <phoneticPr fontId="1" type="Hiragana" alignment="center"/>
  </si>
  <si>
    <t>福岡太郎</t>
    <rPh sb="0" eb="2">
      <t>ふくおか</t>
    </rPh>
    <rPh sb="2" eb="4">
      <t>たろう</t>
    </rPh>
    <phoneticPr fontId="1" type="Hiragana" alignment="center"/>
  </si>
  <si>
    <t>東京猪瀬</t>
    <rPh sb="0" eb="2">
      <t>とうきょう</t>
    </rPh>
    <rPh sb="2" eb="4">
      <t>いのせ</t>
    </rPh>
    <phoneticPr fontId="1" type="Hiragana" alignment="center"/>
  </si>
  <si>
    <t>佐賀次郎</t>
    <rPh sb="0" eb="2">
      <t>さが</t>
    </rPh>
    <rPh sb="2" eb="4">
      <t>じろう</t>
    </rPh>
    <phoneticPr fontId="1" type="Hiragana" alignment="center"/>
  </si>
  <si>
    <t>長崎西子</t>
    <rPh sb="0" eb="2">
      <t>ながさき</t>
    </rPh>
    <rPh sb="2" eb="3">
      <t>にし</t>
    </rPh>
    <rPh sb="3" eb="4">
      <t>こ</t>
    </rPh>
    <phoneticPr fontId="1" type="Hiragana" alignment="center"/>
  </si>
  <si>
    <t>福岡県福岡市早良区荒江×-××</t>
    <rPh sb="0" eb="11">
      <t>８１４－００２１</t>
    </rPh>
    <phoneticPr fontId="1" type="Hiragana" alignment="center"/>
  </si>
  <si>
    <t>福岡県福岡市早良区荒江×-××</t>
    <phoneticPr fontId="1" type="Hiragana" alignment="center"/>
  </si>
  <si>
    <t>佐賀県佐賀市赤松町××-××</t>
    <rPh sb="0" eb="9">
      <t>８４０－００４２</t>
    </rPh>
    <phoneticPr fontId="1" type="Hiragana" alignment="center"/>
  </si>
  <si>
    <t>佐賀県佐賀市赤松町××-××</t>
    <phoneticPr fontId="1" type="Hiragana" alignment="center"/>
  </si>
  <si>
    <t>長崎県長崎市青山町××-××</t>
    <phoneticPr fontId="1" type="Hiragana" alignment="center"/>
  </si>
  <si>
    <t>長崎県長崎市青山町××-××「○○会社社長婦人」</t>
    <rPh sb="0" eb="9">
      <t>８５２－８０３６</t>
    </rPh>
    <rPh sb="17" eb="19">
      <t>かいしゃ</t>
    </rPh>
    <rPh sb="19" eb="21">
      <t>しゃちょう</t>
    </rPh>
    <rPh sb="21" eb="23">
      <t>ふじん</t>
    </rPh>
    <phoneticPr fontId="1" type="Hiragana" alignment="center"/>
  </si>
  <si>
    <t>090-0000-0000</t>
    <phoneticPr fontId="1" type="Hiragana" alignment="center"/>
  </si>
  <si>
    <t>住所録</t>
    <rPh sb="0" eb="3">
      <t>じゅうしょろく</t>
    </rPh>
    <phoneticPr fontId="1" type="Hiragana" alignment="center"/>
  </si>
  <si>
    <t>振込状況</t>
    <rPh sb="0" eb="2">
      <t>ふりこみ</t>
    </rPh>
    <rPh sb="2" eb="4">
      <t>じょうきょう</t>
    </rPh>
    <phoneticPr fontId="1" type="Hiragana" alignment="center"/>
  </si>
  <si>
    <t>参加　　　　不参加</t>
    <rPh sb="0" eb="2">
      <t>サンカ</t>
    </rPh>
    <rPh sb="6" eb="9">
      <t>フサンカ</t>
    </rPh>
    <phoneticPr fontId="3"/>
  </si>
  <si>
    <t>＊いずれかを○で囲んでください。</t>
    <rPh sb="8" eb="9">
      <t>カコ</t>
    </rPh>
    <phoneticPr fontId="3"/>
  </si>
  <si>
    <t>　＊不参加の場合もこのハガキはぜひ投函して</t>
    <rPh sb="2" eb="5">
      <t>フサンカ</t>
    </rPh>
    <rPh sb="6" eb="8">
      <t>バアイ</t>
    </rPh>
    <rPh sb="17" eb="19">
      <t>トウカン</t>
    </rPh>
    <phoneticPr fontId="3"/>
  </si>
  <si>
    <t>　　いただきますようお願いします。</t>
    <rPh sb="11" eb="12">
      <t>ネガ</t>
    </rPh>
    <phoneticPr fontId="3"/>
  </si>
  <si>
    <t>　　ご住所（変更があった場合は記入してください）</t>
    <rPh sb="3" eb="5">
      <t>ジュウショ</t>
    </rPh>
    <rPh sb="6" eb="8">
      <t>ヘンコウ</t>
    </rPh>
    <rPh sb="12" eb="14">
      <t>バアイ</t>
    </rPh>
    <rPh sb="15" eb="17">
      <t>キニュウ</t>
    </rPh>
    <phoneticPr fontId="3"/>
  </si>
  <si>
    <t>ご芳名</t>
    <rPh sb="1" eb="3">
      <t>ホウメイ</t>
    </rPh>
    <phoneticPr fontId="3"/>
  </si>
  <si>
    <t>　 通信欄</t>
    <rPh sb="2" eb="4">
      <t>ツウシン</t>
    </rPh>
    <rPh sb="4" eb="5">
      <t>ラン</t>
    </rPh>
    <phoneticPr fontId="3"/>
  </si>
  <si>
    <t>〇〇同窓会○○支部の集い</t>
    <rPh sb="2" eb="5">
      <t>ドウソウカイ</t>
    </rPh>
    <rPh sb="7" eb="9">
      <t>シブ</t>
    </rPh>
    <rPh sb="10" eb="11">
      <t>ツド</t>
    </rPh>
    <phoneticPr fontId="3"/>
  </si>
  <si>
    <t>様</t>
    <rPh sb="0" eb="1">
      <t>サマ</t>
    </rPh>
    <phoneticPr fontId="1"/>
  </si>
  <si>
    <t>殿</t>
    <rPh sb="0" eb="1">
      <t>トノ</t>
    </rPh>
    <phoneticPr fontId="1"/>
  </si>
  <si>
    <t>御中</t>
    <rPh sb="0" eb="2">
      <t>オンチュウ</t>
    </rPh>
    <phoneticPr fontId="1"/>
  </si>
  <si>
    <t>〇〇同窓会〇〇支部世話人</t>
    <rPh sb="2" eb="5">
      <t>ドウソウカイ</t>
    </rPh>
    <rPh sb="7" eb="9">
      <t>シブ</t>
    </rPh>
    <rPh sb="9" eb="11">
      <t>セワ</t>
    </rPh>
    <rPh sb="11" eb="12">
      <t>ニン</t>
    </rPh>
    <phoneticPr fontId="3"/>
  </si>
  <si>
    <t>おもてなし株式会社</t>
    <rPh sb="5" eb="7">
      <t>カブシキ</t>
    </rPh>
    <rPh sb="7" eb="9">
      <t>カイシャ</t>
    </rPh>
    <phoneticPr fontId="3"/>
  </si>
  <si>
    <t>0000-00-0000</t>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</si>
</sst>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  &quot;@"/>
    <numFmt numFmtId="177" formatCode="0_ "/>
    <numFmt numFmtId="178" formatCode="##"/>
    <numFmt numFmtId="179" formatCode="#,##0&quot;円&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name val="明朝"/>
      <family val="3"/>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2"/>
      <name val="HG丸ｺﾞｼｯｸM-PRO"/>
      <family val="3"/>
      <charset val="128"/>
    </font>
    <font>
      <sz val="12"/>
      <name val="ＭＳ ゴシック"/>
      <family val="3"/>
      <charset val="128"/>
    </font>
    <font>
      <sz val="14"/>
      <name val="ＭＳ ゴシック"/>
      <family val="3"/>
      <charset val="128"/>
    </font>
    <font>
      <sz val="13"/>
      <name val="ＭＳ ゴシック"/>
      <family val="3"/>
      <charset val="128"/>
    </font>
    <font>
      <sz val="14"/>
      <name val="HG丸ｺﾞｼｯｸM-PRO"/>
      <family val="3"/>
      <charset val="128"/>
    </font>
    <font>
      <sz val="12"/>
      <color indexed="55"/>
      <name val="HG丸ｺﾞｼｯｸM-PRO"/>
      <family val="3"/>
      <charset val="128"/>
    </font>
    <font>
      <b/>
      <sz val="16"/>
      <name val="HG丸ｺﾞｼｯｸM-PRO"/>
      <family val="3"/>
      <charset val="128"/>
    </font>
    <font>
      <b/>
      <sz val="14"/>
      <name val="HG丸ｺﾞｼｯｸM-PRO"/>
      <family val="3"/>
      <charset val="128"/>
    </font>
    <font>
      <sz val="16"/>
      <name val="HG丸ｺﾞｼｯｸM-PRO"/>
      <family val="3"/>
      <charset val="128"/>
    </font>
    <font>
      <b/>
      <sz val="12"/>
      <name val="HG丸ｺﾞｼｯｸM-PRO"/>
      <family val="3"/>
      <charset val="128"/>
    </font>
    <font>
      <sz val="20"/>
      <name val="HG丸ｺﾞｼｯｸM-PRO"/>
      <family val="3"/>
      <charset val="128"/>
    </font>
    <font>
      <sz val="14"/>
      <color indexed="55"/>
      <name val="HG丸ｺﾞｼｯｸM-PRO"/>
      <family val="3"/>
      <charset val="128"/>
    </font>
    <font>
      <b/>
      <sz val="12"/>
      <name val="ＭＳ Ｐゴシック"/>
      <family val="3"/>
      <charset val="128"/>
    </font>
    <font>
      <sz val="11"/>
      <name val="HG丸ｺﾞｼｯｸM-PRO"/>
      <family val="3"/>
      <charset val="128"/>
    </font>
    <font>
      <sz val="10"/>
      <color indexed="22"/>
      <name val="HG丸ｺﾞｼｯｸM-PRO"/>
      <family val="3"/>
      <charset val="128"/>
    </font>
    <font>
      <sz val="24"/>
      <name val="HG丸ｺﾞｼｯｸM-PRO"/>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6"/>
      <color indexed="8"/>
      <name val="ＭＳ Ｐゴシック"/>
      <family val="3"/>
      <charset val="128"/>
    </font>
    <font>
      <sz val="9"/>
      <color indexed="8"/>
      <name val="ＭＳ Ｐゴシック"/>
      <family val="3"/>
      <charset val="128"/>
    </font>
    <font>
      <sz val="11"/>
      <color indexed="22"/>
      <name val="ＭＳ Ｐゴシック"/>
      <family val="3"/>
      <charset val="128"/>
    </font>
    <font>
      <sz val="11"/>
      <color indexed="55"/>
      <name val="ＭＳ Ｐゴシック"/>
      <family val="3"/>
      <charset val="128"/>
    </font>
  </fonts>
  <fills count="2">
    <fill>
      <patternFill patternType="none"/>
    </fill>
    <fill>
      <patternFill patternType="gray125"/>
    </fill>
  </fills>
  <borders count="30">
    <border>
      <left/>
      <right/>
      <top/>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style="hair">
        <color auto="1"/>
      </right>
      <top style="hair">
        <color auto="1"/>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bottom style="slantDashDot">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alignment vertical="center"/>
    </xf>
    <xf numFmtId="0" fontId="2" fillId="0" borderId="0">
      <alignment vertical="center"/>
    </xf>
    <xf numFmtId="176" fontId="5" fillId="0" borderId="0" applyFill="0" applyBorder="0" applyAlignment="0"/>
    <xf numFmtId="0" fontId="6" fillId="0" borderId="0">
      <alignment horizontal="left"/>
    </xf>
    <xf numFmtId="0" fontId="7" fillId="0" borderId="2" applyNumberFormat="0" applyAlignment="0" applyProtection="0">
      <alignment horizontal="left" vertical="center"/>
    </xf>
    <xf numFmtId="0" fontId="7" fillId="0" borderId="3">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2" fillId="0" borderId="0"/>
    <xf numFmtId="0" fontId="12" fillId="0" borderId="0"/>
    <xf numFmtId="0" fontId="2" fillId="0" borderId="0"/>
    <xf numFmtId="0" fontId="29" fillId="0" borderId="0">
      <alignment vertical="center"/>
    </xf>
  </cellStyleXfs>
  <cellXfs count="161">
    <xf numFmtId="0" fontId="0" fillId="0" borderId="0" xfId="0">
      <alignment vertical="center"/>
    </xf>
    <xf numFmtId="0" fontId="4" fillId="0" borderId="1" xfId="1" applyFont="1" applyBorder="1" applyAlignment="1">
      <alignment vertical="center" shrinkToFit="1"/>
    </xf>
    <xf numFmtId="0" fontId="4" fillId="0" borderId="1" xfId="1" applyFont="1" applyFill="1" applyBorder="1" applyAlignment="1">
      <alignment vertical="center" shrinkToFit="1"/>
    </xf>
    <xf numFmtId="0" fontId="4" fillId="0" borderId="1" xfId="1" applyFont="1" applyFill="1" applyBorder="1" applyAlignment="1">
      <alignment horizontal="left" vertical="center" shrinkToFit="1"/>
    </xf>
    <xf numFmtId="0" fontId="13" fillId="0" borderId="0" xfId="11" applyFont="1" applyAlignment="1">
      <alignment horizontal="center" vertical="center" shrinkToFit="1"/>
    </xf>
    <xf numFmtId="0" fontId="13" fillId="0" borderId="0" xfId="11" applyFont="1" applyAlignment="1">
      <alignment vertical="center" shrinkToFit="1"/>
    </xf>
    <xf numFmtId="0" fontId="14" fillId="0" borderId="0" xfId="11" applyFont="1" applyAlignment="1">
      <alignment horizontal="center" vertical="center" shrinkToFit="1"/>
    </xf>
    <xf numFmtId="0" fontId="14" fillId="0" borderId="0" xfId="11" applyFont="1" applyAlignment="1">
      <alignment vertical="center" shrinkToFit="1"/>
    </xf>
    <xf numFmtId="0" fontId="13" fillId="0" borderId="0" xfId="11" applyFont="1" applyAlignment="1">
      <alignment horizontal="left" vertical="center" shrinkToFit="1"/>
    </xf>
    <xf numFmtId="0" fontId="14" fillId="0" borderId="0" xfId="11" applyFont="1" applyAlignment="1">
      <alignment horizontal="right" vertical="center" shrinkToFit="1"/>
    </xf>
    <xf numFmtId="0" fontId="13" fillId="0" borderId="0" xfId="11" applyFont="1" applyBorder="1" applyAlignment="1">
      <alignment horizontal="center" vertical="center" shrinkToFit="1"/>
    </xf>
    <xf numFmtId="0" fontId="13" fillId="0" borderId="0" xfId="11" applyFont="1" applyBorder="1" applyAlignment="1">
      <alignment horizontal="center" vertical="center"/>
    </xf>
    <xf numFmtId="0" fontId="13" fillId="0" borderId="0" xfId="11" applyFont="1" applyFill="1" applyBorder="1" applyAlignment="1">
      <alignment horizontal="center" vertical="center" shrinkToFit="1"/>
    </xf>
    <xf numFmtId="0" fontId="13" fillId="0" borderId="0" xfId="11" applyFont="1" applyFill="1" applyBorder="1" applyAlignment="1">
      <alignment vertical="center" shrinkToFit="1"/>
    </xf>
    <xf numFmtId="0" fontId="14" fillId="0" borderId="0" xfId="11" applyFont="1" applyBorder="1" applyAlignment="1">
      <alignment horizontal="center" vertical="center" shrinkToFit="1"/>
    </xf>
    <xf numFmtId="0" fontId="15" fillId="0" borderId="0" xfId="11" applyFont="1" applyBorder="1" applyAlignment="1">
      <alignment horizontal="distributed" vertical="center" shrinkToFit="1"/>
    </xf>
    <xf numFmtId="177" fontId="14" fillId="0" borderId="0" xfId="11" applyNumberFormat="1" applyFont="1" applyBorder="1" applyAlignment="1">
      <alignment horizontal="center" vertical="center" shrinkToFit="1"/>
    </xf>
    <xf numFmtId="0" fontId="14" fillId="0" borderId="0" xfId="11" applyFont="1" applyBorder="1" applyAlignment="1">
      <alignment horizontal="left" vertical="center" shrinkToFit="1"/>
    </xf>
    <xf numFmtId="0" fontId="14" fillId="0" borderId="0" xfId="11" applyFont="1" applyBorder="1" applyAlignment="1">
      <alignment vertical="center" shrinkToFit="1"/>
    </xf>
    <xf numFmtId="0" fontId="16" fillId="0" borderId="0" xfId="11" applyFont="1" applyBorder="1" applyAlignment="1">
      <alignment horizontal="center" vertical="center" shrinkToFit="1"/>
    </xf>
    <xf numFmtId="0" fontId="17" fillId="0" borderId="0" xfId="11" applyFont="1" applyAlignment="1">
      <alignment vertical="center" shrinkToFit="1"/>
    </xf>
    <xf numFmtId="0" fontId="17" fillId="0" borderId="0" xfId="11" applyFont="1" applyAlignment="1">
      <alignment horizontal="left" vertical="center" shrinkToFit="1"/>
    </xf>
    <xf numFmtId="0" fontId="2" fillId="0" borderId="0" xfId="11" applyBorder="1" applyAlignment="1">
      <alignment horizontal="center" vertical="center" shrinkToFit="1"/>
    </xf>
    <xf numFmtId="0" fontId="2" fillId="0" borderId="0" xfId="11" applyBorder="1" applyAlignment="1">
      <alignment vertical="center" shrinkToFit="1"/>
    </xf>
    <xf numFmtId="0" fontId="13" fillId="0" borderId="0" xfId="11" applyFont="1" applyBorder="1" applyAlignment="1">
      <alignment vertical="center" shrinkToFit="1"/>
    </xf>
    <xf numFmtId="0" fontId="19" fillId="0" borderId="0" xfId="11" applyFont="1" applyBorder="1" applyAlignment="1">
      <alignment vertical="center" shrinkToFit="1"/>
    </xf>
    <xf numFmtId="0" fontId="13" fillId="0" borderId="0" xfId="11" applyFont="1" applyBorder="1" applyAlignment="1">
      <alignment vertical="top" shrinkToFit="1"/>
    </xf>
    <xf numFmtId="0" fontId="20" fillId="0" borderId="0" xfId="11" applyFont="1" applyBorder="1" applyAlignment="1">
      <alignment vertical="center" shrinkToFit="1"/>
    </xf>
    <xf numFmtId="0" fontId="13" fillId="0" borderId="0" xfId="11" applyFont="1" applyBorder="1" applyAlignment="1">
      <alignment shrinkToFit="1"/>
    </xf>
    <xf numFmtId="178" fontId="13" fillId="0" borderId="0" xfId="11" applyNumberFormat="1" applyFont="1" applyBorder="1" applyAlignment="1">
      <alignment vertical="center" shrinkToFit="1"/>
    </xf>
    <xf numFmtId="178" fontId="21" fillId="0" borderId="0" xfId="11" applyNumberFormat="1" applyFont="1" applyBorder="1" applyAlignment="1">
      <alignment horizontal="center" vertical="center" shrinkToFit="1"/>
    </xf>
    <xf numFmtId="0" fontId="22" fillId="0" borderId="0" xfId="11" applyFont="1" applyBorder="1" applyAlignment="1">
      <alignment horizontal="center" vertical="center"/>
    </xf>
    <xf numFmtId="0" fontId="17" fillId="0" borderId="0" xfId="11" applyFont="1" applyBorder="1" applyAlignment="1">
      <alignment vertical="center" shrinkToFit="1"/>
    </xf>
    <xf numFmtId="0" fontId="23" fillId="0" borderId="0" xfId="11" applyFont="1" applyBorder="1" applyAlignment="1">
      <alignment horizontal="distributed" vertical="center" shrinkToFit="1"/>
    </xf>
    <xf numFmtId="0" fontId="22" fillId="0" borderId="0" xfId="11" applyFont="1" applyBorder="1" applyAlignment="1">
      <alignment vertical="center"/>
    </xf>
    <xf numFmtId="0" fontId="24" fillId="0" borderId="0" xfId="11" applyFont="1" applyBorder="1" applyAlignment="1">
      <alignment horizontal="right" vertical="center" shrinkToFit="1"/>
    </xf>
    <xf numFmtId="0" fontId="13" fillId="0" borderId="0" xfId="11" applyFont="1" applyBorder="1" applyAlignment="1">
      <alignment horizontal="left" vertical="center" shrinkToFit="1"/>
    </xf>
    <xf numFmtId="0" fontId="18" fillId="0" borderId="0" xfId="11" applyFont="1" applyAlignment="1">
      <alignment vertical="center" shrinkToFit="1"/>
    </xf>
    <xf numFmtId="0" fontId="4" fillId="0" borderId="5" xfId="1" applyFont="1" applyBorder="1" applyAlignment="1">
      <alignment vertical="center" shrinkToFit="1"/>
    </xf>
    <xf numFmtId="0" fontId="4" fillId="0" borderId="1" xfId="1" applyFont="1" applyBorder="1" applyAlignment="1">
      <alignment horizontal="center" vertical="center" shrinkToFit="1"/>
    </xf>
    <xf numFmtId="0" fontId="4" fillId="0" borderId="0" xfId="1" applyFont="1" applyAlignment="1">
      <alignment vertical="center" shrinkToFit="1"/>
    </xf>
    <xf numFmtId="0" fontId="13" fillId="0" borderId="0" xfId="1" applyFont="1" applyAlignment="1">
      <alignment horizontal="center" vertical="center" shrinkToFit="1"/>
    </xf>
    <xf numFmtId="0" fontId="4" fillId="0" borderId="0" xfId="1" applyFont="1" applyAlignment="1">
      <alignment horizontal="distributed" vertical="center" shrinkToFit="1"/>
    </xf>
    <xf numFmtId="0" fontId="4" fillId="0" borderId="0" xfId="1" applyFont="1" applyAlignment="1">
      <alignment horizontal="center" vertical="center" shrinkToFit="1"/>
    </xf>
    <xf numFmtId="0" fontId="4" fillId="0" borderId="0" xfId="1" applyFont="1" applyFill="1" applyAlignment="1">
      <alignment horizontal="center" vertical="center" shrinkToFit="1"/>
    </xf>
    <xf numFmtId="0" fontId="4" fillId="0" borderId="0" xfId="1" applyFont="1" applyFill="1" applyAlignment="1">
      <alignment vertical="center" shrinkToFit="1"/>
    </xf>
    <xf numFmtId="0" fontId="4" fillId="0" borderId="1" xfId="1" applyFont="1" applyFill="1" applyBorder="1" applyAlignment="1">
      <alignment horizontal="center" vertical="center" shrinkToFit="1"/>
    </xf>
    <xf numFmtId="0" fontId="4" fillId="0" borderId="1" xfId="1" applyFont="1" applyBorder="1" applyAlignment="1">
      <alignment horizontal="distributed" vertical="center" shrinkToFit="1"/>
    </xf>
    <xf numFmtId="0" fontId="25" fillId="0" borderId="0" xfId="1" applyFont="1" applyAlignment="1">
      <alignment vertical="center" shrinkToFit="1"/>
    </xf>
    <xf numFmtId="0" fontId="13" fillId="0" borderId="1" xfId="1" applyFont="1" applyFill="1" applyBorder="1" applyAlignment="1">
      <alignment horizontal="center" vertical="center" shrinkToFit="1"/>
    </xf>
    <xf numFmtId="0" fontId="4" fillId="0" borderId="0" xfId="1" applyFont="1" applyBorder="1" applyAlignment="1">
      <alignment vertical="center" shrinkToFit="1"/>
    </xf>
    <xf numFmtId="0" fontId="4" fillId="0" borderId="0" xfId="1" applyFont="1" applyFill="1" applyBorder="1" applyAlignment="1">
      <alignment vertical="center" shrinkToFit="1"/>
    </xf>
    <xf numFmtId="0" fontId="4" fillId="0" borderId="1" xfId="1" applyFont="1" applyFill="1" applyBorder="1" applyAlignment="1">
      <alignment horizontal="distributed" vertical="center" shrinkToFit="1"/>
    </xf>
    <xf numFmtId="0" fontId="13" fillId="0" borderId="5" xfId="1" applyFont="1" applyFill="1" applyBorder="1" applyAlignment="1">
      <alignment horizontal="center" vertical="center" shrinkToFit="1"/>
    </xf>
    <xf numFmtId="0" fontId="4" fillId="0" borderId="5" xfId="1" applyFont="1" applyFill="1" applyBorder="1" applyAlignment="1">
      <alignment horizontal="distributed" vertical="center" shrinkToFit="1"/>
    </xf>
    <xf numFmtId="0" fontId="4" fillId="0" borderId="5" xfId="1" applyFont="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8" xfId="1" applyFont="1" applyBorder="1" applyAlignment="1">
      <alignment vertical="center" shrinkToFit="1"/>
    </xf>
    <xf numFmtId="0" fontId="4" fillId="0" borderId="9" xfId="1" applyFont="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0" xfId="1" applyFont="1" applyBorder="1" applyAlignment="1">
      <alignment vertical="center" shrinkToFit="1"/>
    </xf>
    <xf numFmtId="0" fontId="4" fillId="0" borderId="11" xfId="1" applyFont="1" applyBorder="1" applyAlignment="1">
      <alignment horizontal="center" vertical="center" shrinkToFit="1"/>
    </xf>
    <xf numFmtId="0" fontId="4" fillId="0" borderId="12" xfId="1" applyFont="1" applyBorder="1" applyAlignment="1">
      <alignment vertical="center" shrinkToFit="1"/>
    </xf>
    <xf numFmtId="0" fontId="13" fillId="0" borderId="13" xfId="1" applyFont="1" applyFill="1" applyBorder="1" applyAlignment="1">
      <alignment horizontal="center" vertical="center" shrinkToFit="1"/>
    </xf>
    <xf numFmtId="0" fontId="4" fillId="0" borderId="13" xfId="1" applyFont="1" applyBorder="1" applyAlignment="1">
      <alignment horizontal="distributed" vertical="center" shrinkToFit="1"/>
    </xf>
    <xf numFmtId="0" fontId="4" fillId="0" borderId="13" xfId="1" applyFont="1" applyBorder="1" applyAlignment="1">
      <alignment horizontal="center" vertical="center" shrinkToFit="1"/>
    </xf>
    <xf numFmtId="0" fontId="4" fillId="0" borderId="13" xfId="1" applyFont="1" applyBorder="1" applyAlignment="1">
      <alignment vertical="center" shrinkToFit="1"/>
    </xf>
    <xf numFmtId="0" fontId="4" fillId="0" borderId="14" xfId="1" applyFont="1" applyBorder="1" applyAlignment="1">
      <alignment horizontal="center" vertical="center" shrinkToFit="1"/>
    </xf>
    <xf numFmtId="0" fontId="4" fillId="0" borderId="15" xfId="1" applyFont="1" applyBorder="1" applyAlignment="1">
      <alignment vertical="center" shrinkToFit="1"/>
    </xf>
    <xf numFmtId="0" fontId="13" fillId="0" borderId="16" xfId="1" applyFont="1" applyFill="1" applyBorder="1" applyAlignment="1">
      <alignment horizontal="center" vertical="center" shrinkToFit="1"/>
    </xf>
    <xf numFmtId="0" fontId="4" fillId="0" borderId="16" xfId="1" applyFont="1" applyBorder="1" applyAlignment="1">
      <alignment horizontal="distributed" vertical="center" shrinkToFit="1"/>
    </xf>
    <xf numFmtId="0" fontId="4" fillId="0" borderId="16" xfId="1" applyFont="1" applyBorder="1" applyAlignment="1">
      <alignment horizontal="center" vertical="center" shrinkToFit="1"/>
    </xf>
    <xf numFmtId="0" fontId="4" fillId="0" borderId="16" xfId="1" applyFont="1" applyBorder="1" applyAlignment="1">
      <alignment vertical="center" shrinkToFit="1"/>
    </xf>
    <xf numFmtId="0" fontId="4" fillId="0" borderId="17" xfId="1" applyFont="1" applyBorder="1" applyAlignment="1">
      <alignment horizontal="center" vertical="center" shrinkToFit="1"/>
    </xf>
    <xf numFmtId="0" fontId="25" fillId="0" borderId="18" xfId="1" applyFont="1" applyBorder="1" applyAlignment="1">
      <alignment horizontal="center" vertical="center" shrinkToFit="1"/>
    </xf>
    <xf numFmtId="0" fontId="22" fillId="0" borderId="19" xfId="1" applyFont="1" applyBorder="1" applyAlignment="1">
      <alignment horizontal="center" vertical="center" shrinkToFit="1"/>
    </xf>
    <xf numFmtId="0" fontId="4" fillId="0" borderId="19" xfId="1" applyFont="1" applyFill="1" applyBorder="1" applyAlignment="1">
      <alignment horizontal="distributed" vertical="center" indent="2" shrinkToFit="1"/>
    </xf>
    <xf numFmtId="0" fontId="4" fillId="0" borderId="19" xfId="1" applyFont="1" applyFill="1" applyBorder="1" applyAlignment="1">
      <alignment horizontal="center" vertical="center" shrinkToFit="1"/>
    </xf>
    <xf numFmtId="0" fontId="4" fillId="0" borderId="19" xfId="1" applyFont="1" applyBorder="1" applyAlignment="1">
      <alignment horizontal="distributed" vertical="center" indent="5" shrinkToFit="1"/>
    </xf>
    <xf numFmtId="0" fontId="4" fillId="0" borderId="20" xfId="1" applyFont="1" applyFill="1" applyBorder="1" applyAlignment="1">
      <alignment horizontal="center" vertical="center" shrinkToFit="1"/>
    </xf>
    <xf numFmtId="0" fontId="4" fillId="0" borderId="19" xfId="1" applyFont="1" applyBorder="1" applyAlignment="1">
      <alignment horizontal="distributed" vertical="center" indent="3" shrinkToFit="1"/>
    </xf>
    <xf numFmtId="0" fontId="4" fillId="0" borderId="19" xfId="1" applyFont="1" applyBorder="1" applyAlignment="1">
      <alignment horizontal="distributed" vertical="center" indent="4" shrinkToFit="1"/>
    </xf>
    <xf numFmtId="0" fontId="13" fillId="0" borderId="0" xfId="13" applyFont="1" applyAlignment="1">
      <alignment horizontal="center" vertical="center" shrinkToFit="1"/>
    </xf>
    <xf numFmtId="0" fontId="13" fillId="0" borderId="0" xfId="13" applyFont="1" applyAlignment="1">
      <alignment vertical="center" shrinkToFit="1"/>
    </xf>
    <xf numFmtId="0" fontId="14" fillId="0" borderId="0" xfId="13" applyFont="1" applyAlignment="1">
      <alignment horizontal="right" vertical="center" shrinkToFit="1"/>
    </xf>
    <xf numFmtId="0" fontId="17" fillId="0" borderId="0" xfId="13" applyFont="1" applyAlignment="1">
      <alignment vertical="center" shrinkToFit="1"/>
    </xf>
    <xf numFmtId="0" fontId="13" fillId="0" borderId="21" xfId="13" applyFont="1" applyBorder="1" applyAlignment="1">
      <alignment horizontal="center" vertical="center" shrinkToFit="1"/>
    </xf>
    <xf numFmtId="0" fontId="26" fillId="0" borderId="0" xfId="13" applyFont="1" applyAlignment="1">
      <alignment horizontal="left" vertical="center" shrinkToFit="1"/>
    </xf>
    <xf numFmtId="0" fontId="13" fillId="0" borderId="0" xfId="13" applyFont="1" applyBorder="1" applyAlignment="1">
      <alignment horizontal="center" vertical="center" shrinkToFit="1"/>
    </xf>
    <xf numFmtId="0" fontId="13" fillId="0" borderId="0" xfId="13" applyFont="1" applyAlignment="1">
      <alignment horizontal="left" vertical="center" shrinkToFit="1"/>
    </xf>
    <xf numFmtId="0" fontId="13" fillId="0" borderId="7" xfId="13" applyFont="1" applyBorder="1" applyAlignment="1">
      <alignment horizontal="center" vertical="center" shrinkToFit="1"/>
    </xf>
    <xf numFmtId="0" fontId="13" fillId="0" borderId="24" xfId="13" applyFont="1" applyBorder="1" applyAlignment="1">
      <alignment horizontal="center" vertical="center" shrinkToFit="1"/>
    </xf>
    <xf numFmtId="0" fontId="13" fillId="0" borderId="25" xfId="13" applyFont="1" applyBorder="1" applyAlignment="1">
      <alignment horizontal="center" vertical="center" shrinkToFit="1"/>
    </xf>
    <xf numFmtId="0" fontId="13" fillId="0" borderId="26" xfId="13" applyFont="1" applyBorder="1" applyAlignment="1">
      <alignment horizontal="center" vertical="center" shrinkToFit="1"/>
    </xf>
    <xf numFmtId="0" fontId="13" fillId="0" borderId="6" xfId="13" applyFont="1" applyBorder="1" applyAlignment="1">
      <alignment horizontal="center" vertical="center" shrinkToFit="1"/>
    </xf>
    <xf numFmtId="0" fontId="27" fillId="0" borderId="27" xfId="13" applyFont="1" applyBorder="1" applyAlignment="1">
      <alignment horizontal="right" vertical="center" shrinkToFit="1"/>
    </xf>
    <xf numFmtId="0" fontId="19" fillId="0" borderId="0" xfId="13" applyFont="1" applyAlignment="1">
      <alignment horizontal="center" vertical="center" shrinkToFit="1"/>
    </xf>
    <xf numFmtId="0" fontId="13" fillId="0" borderId="0" xfId="13" applyFont="1" applyAlignment="1">
      <alignment horizontal="right" vertical="center" shrinkToFit="1"/>
    </xf>
    <xf numFmtId="0" fontId="22" fillId="0" borderId="0" xfId="13" applyFont="1" applyBorder="1" applyAlignment="1">
      <alignment horizontal="center" vertical="center"/>
    </xf>
    <xf numFmtId="0" fontId="13" fillId="0" borderId="23" xfId="13" applyFont="1" applyBorder="1" applyAlignment="1">
      <alignment horizontal="left" vertical="center" shrinkToFit="1"/>
    </xf>
    <xf numFmtId="0" fontId="13" fillId="0" borderId="0" xfId="13" applyFont="1" applyBorder="1" applyAlignment="1">
      <alignment horizontal="left" vertical="center" shrinkToFit="1"/>
    </xf>
    <xf numFmtId="0" fontId="13" fillId="0" borderId="22" xfId="13" applyFont="1" applyBorder="1" applyAlignment="1">
      <alignment horizontal="left" vertical="center" shrinkToFit="1"/>
    </xf>
    <xf numFmtId="0" fontId="13" fillId="0" borderId="24" xfId="13" applyFont="1" applyBorder="1" applyAlignment="1">
      <alignment horizontal="left" vertical="center" shrinkToFit="1"/>
    </xf>
    <xf numFmtId="0" fontId="29" fillId="0" borderId="0" xfId="14" applyAlignment="1">
      <alignment horizontal="center" vertical="center" shrinkToFit="1"/>
    </xf>
    <xf numFmtId="0" fontId="2" fillId="0" borderId="1" xfId="1" applyBorder="1" applyAlignment="1">
      <alignment horizontal="center" vertical="center" shrinkToFit="1"/>
    </xf>
    <xf numFmtId="0" fontId="30" fillId="0" borderId="0" xfId="14" applyFont="1" applyAlignment="1">
      <alignment horizontal="center" vertical="center" shrinkToFit="1"/>
    </xf>
    <xf numFmtId="0" fontId="30" fillId="0" borderId="0" xfId="14" applyFont="1" applyAlignment="1">
      <alignment vertical="center" shrinkToFit="1"/>
    </xf>
    <xf numFmtId="0" fontId="29" fillId="0" borderId="0" xfId="14" applyAlignment="1">
      <alignment vertical="center" shrinkToFit="1"/>
    </xf>
    <xf numFmtId="0" fontId="32" fillId="0" borderId="0" xfId="14" applyFont="1" applyAlignment="1">
      <alignment vertical="center" shrinkToFit="1"/>
    </xf>
    <xf numFmtId="0" fontId="34" fillId="0" borderId="0" xfId="14" applyFont="1" applyAlignment="1">
      <alignment vertical="center" shrinkToFit="1"/>
    </xf>
    <xf numFmtId="0" fontId="30" fillId="0" borderId="0" xfId="14" applyFont="1" applyAlignment="1">
      <alignment horizontal="center" vertical="center" shrinkToFit="1"/>
    </xf>
    <xf numFmtId="0" fontId="29" fillId="0" borderId="0" xfId="14" applyAlignment="1">
      <alignment horizontal="center" vertical="center" shrinkToFit="1"/>
    </xf>
    <xf numFmtId="0" fontId="29" fillId="0" borderId="0" xfId="14" applyAlignment="1">
      <alignment vertical="center" shrinkToFit="1"/>
    </xf>
    <xf numFmtId="0" fontId="4" fillId="0" borderId="27"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18" xfId="1" applyFont="1" applyFill="1" applyBorder="1" applyAlignment="1">
      <alignment vertical="center" shrinkToFit="1"/>
    </xf>
    <xf numFmtId="0" fontId="4" fillId="0" borderId="19" xfId="1" applyFont="1" applyFill="1" applyBorder="1" applyAlignment="1">
      <alignment vertical="center" shrinkToFit="1"/>
    </xf>
    <xf numFmtId="0" fontId="4" fillId="0" borderId="20" xfId="1" applyFont="1" applyFill="1" applyBorder="1" applyAlignment="1">
      <alignment vertical="center" shrinkToFit="1"/>
    </xf>
    <xf numFmtId="0" fontId="13" fillId="0" borderId="0" xfId="11" applyFont="1" applyAlignment="1">
      <alignment horizontal="center" vertical="center" shrinkToFit="1"/>
    </xf>
    <xf numFmtId="0" fontId="4" fillId="0" borderId="28"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29" xfId="1" applyFont="1" applyFill="1" applyBorder="1" applyAlignment="1">
      <alignment horizontal="center" vertical="center" shrinkToFit="1"/>
    </xf>
    <xf numFmtId="0" fontId="4" fillId="0" borderId="0" xfId="1" applyFont="1" applyBorder="1" applyAlignment="1">
      <alignment horizontal="distributed" vertical="center" indent="12" shrinkToFit="1"/>
    </xf>
    <xf numFmtId="0" fontId="13" fillId="0" borderId="0" xfId="11" applyFont="1" applyAlignment="1">
      <alignment horizontal="center" vertical="center" shrinkToFit="1"/>
    </xf>
    <xf numFmtId="0" fontId="13" fillId="0" borderId="0" xfId="11" applyFont="1" applyAlignment="1">
      <alignment horizontal="right" vertical="center" shrinkToFit="1"/>
    </xf>
    <xf numFmtId="0" fontId="17" fillId="0" borderId="0" xfId="11" applyFont="1" applyAlignment="1">
      <alignment horizontal="right" vertical="center" shrinkToFit="1"/>
    </xf>
    <xf numFmtId="0" fontId="13" fillId="0" borderId="0" xfId="11" applyFont="1" applyAlignment="1">
      <alignment horizontal="center" vertical="top" shrinkToFit="1"/>
    </xf>
    <xf numFmtId="0" fontId="17" fillId="0" borderId="0" xfId="11" applyFont="1" applyAlignment="1">
      <alignment horizontal="left" shrinkToFit="1"/>
    </xf>
    <xf numFmtId="0" fontId="17" fillId="0" borderId="0" xfId="11" applyFont="1" applyAlignment="1">
      <alignment horizontal="center" shrinkToFit="1"/>
    </xf>
    <xf numFmtId="0" fontId="21" fillId="0" borderId="0" xfId="11" applyFont="1" applyAlignment="1">
      <alignment horizontal="distributed" vertical="center" indent="3" shrinkToFit="1"/>
    </xf>
    <xf numFmtId="0" fontId="18" fillId="0" borderId="0" xfId="11" applyFont="1" applyAlignment="1">
      <alignment horizontal="center" vertical="center" shrinkToFit="1"/>
    </xf>
    <xf numFmtId="0" fontId="13" fillId="0" borderId="0" xfId="13" applyFont="1" applyAlignment="1">
      <alignment horizontal="center" vertical="center" shrinkToFit="1"/>
    </xf>
    <xf numFmtId="0" fontId="13" fillId="0" borderId="0" xfId="13" applyFont="1" applyAlignment="1">
      <alignment horizontal="left" vertical="center" shrinkToFit="1"/>
    </xf>
    <xf numFmtId="0" fontId="13" fillId="0" borderId="0" xfId="13" applyFont="1" applyAlignment="1">
      <alignment horizontal="distributed" vertical="center" indent="1" shrinkToFit="1"/>
    </xf>
    <xf numFmtId="0" fontId="13" fillId="0" borderId="0" xfId="13" applyFont="1" applyAlignment="1">
      <alignment horizontal="left" shrinkToFit="1"/>
    </xf>
    <xf numFmtId="0" fontId="13" fillId="0" borderId="0" xfId="13" applyFont="1" applyAlignment="1">
      <alignment horizontal="left" vertical="top" wrapText="1"/>
    </xf>
    <xf numFmtId="0" fontId="13" fillId="0" borderId="0" xfId="13" applyFont="1" applyAlignment="1">
      <alignment horizontal="center" shrinkToFit="1"/>
    </xf>
    <xf numFmtId="0" fontId="17" fillId="0" borderId="0" xfId="13" applyFont="1" applyAlignment="1">
      <alignment horizontal="distributed" vertical="center" indent="3" shrinkToFit="1"/>
    </xf>
    <xf numFmtId="0" fontId="26" fillId="0" borderId="0" xfId="13" applyFont="1" applyAlignment="1">
      <alignment horizontal="left" vertical="center" shrinkToFit="1"/>
    </xf>
    <xf numFmtId="0" fontId="13" fillId="0" borderId="0" xfId="13" applyFont="1" applyAlignment="1">
      <alignment horizontal="right" vertical="center" shrinkToFit="1"/>
    </xf>
    <xf numFmtId="0" fontId="20" fillId="0" borderId="0" xfId="13" applyFont="1" applyAlignment="1">
      <alignment horizontal="center" vertical="center" shrinkToFit="1"/>
    </xf>
    <xf numFmtId="0" fontId="19" fillId="0" borderId="0" xfId="13" applyFont="1" applyAlignment="1">
      <alignment horizontal="center" vertical="center" shrinkToFit="1"/>
    </xf>
    <xf numFmtId="0" fontId="13" fillId="0" borderId="0" xfId="13" applyFont="1" applyAlignment="1">
      <alignment horizontal="center" vertical="top" shrinkToFit="1"/>
    </xf>
    <xf numFmtId="0" fontId="13" fillId="0" borderId="0" xfId="11" applyFont="1" applyBorder="1" applyAlignment="1">
      <alignment horizontal="left" vertical="center" shrinkToFit="1"/>
    </xf>
    <xf numFmtId="0" fontId="21" fillId="0" borderId="0" xfId="11" applyFont="1" applyBorder="1" applyAlignment="1">
      <alignment horizontal="left" shrinkToFit="1"/>
    </xf>
    <xf numFmtId="178" fontId="21" fillId="0" borderId="0" xfId="11" applyNumberFormat="1" applyFont="1" applyBorder="1" applyAlignment="1">
      <alignment horizontal="center" vertical="center" shrinkToFit="1"/>
    </xf>
    <xf numFmtId="0" fontId="24" fillId="0" borderId="0" xfId="11" applyFont="1" applyBorder="1" applyAlignment="1">
      <alignment horizontal="right" vertical="center" shrinkToFit="1"/>
    </xf>
    <xf numFmtId="0" fontId="28" fillId="0" borderId="0" xfId="11" applyFont="1" applyBorder="1" applyAlignment="1">
      <alignment horizontal="distributed" vertical="center" indent="3" shrinkToFit="1"/>
    </xf>
    <xf numFmtId="0" fontId="30" fillId="0" borderId="0" xfId="14" applyFont="1" applyAlignment="1">
      <alignment horizontal="center" vertical="center" shrinkToFit="1"/>
    </xf>
    <xf numFmtId="0" fontId="29" fillId="0" borderId="0" xfId="14" applyAlignment="1">
      <alignment horizontal="center" vertical="center" shrinkToFit="1"/>
    </xf>
    <xf numFmtId="179" fontId="29" fillId="0" borderId="0" xfId="14" applyNumberFormat="1" applyAlignment="1">
      <alignment horizontal="center" vertical="center" shrinkToFit="1"/>
    </xf>
    <xf numFmtId="0" fontId="29" fillId="0" borderId="0" xfId="14" applyAlignment="1">
      <alignment horizontal="left" vertical="center" shrinkToFit="1"/>
    </xf>
    <xf numFmtId="0" fontId="31" fillId="0" borderId="0" xfId="14" applyFont="1" applyAlignment="1">
      <alignment horizontal="left" vertical="top" shrinkToFit="1"/>
    </xf>
    <xf numFmtId="0" fontId="29" fillId="0" borderId="0" xfId="14" applyAlignment="1">
      <alignment shrinkToFit="1"/>
    </xf>
    <xf numFmtId="0" fontId="31" fillId="0" borderId="0" xfId="14" applyFont="1" applyAlignment="1">
      <alignment horizontal="left" vertical="top" indent="1" shrinkToFit="1"/>
    </xf>
    <xf numFmtId="0" fontId="29" fillId="0" borderId="0" xfId="14" applyAlignment="1">
      <alignment horizontal="left" vertical="top" shrinkToFit="1"/>
    </xf>
    <xf numFmtId="0" fontId="33" fillId="0" borderId="0" xfId="14" applyFont="1" applyAlignment="1">
      <alignment horizontal="center" vertical="center" shrinkToFit="1"/>
    </xf>
    <xf numFmtId="0" fontId="35" fillId="0" borderId="0" xfId="14" applyFont="1" applyAlignment="1">
      <alignment horizontal="center" vertical="center" shrinkToFit="1"/>
    </xf>
    <xf numFmtId="0" fontId="29" fillId="0" borderId="0" xfId="14" applyAlignment="1">
      <alignment vertical="center" shrinkToFit="1"/>
    </xf>
  </cellXfs>
  <cellStyles count="15">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標準" xfId="0" builtinId="0"/>
    <cellStyle name="標準 2" xfId="1"/>
    <cellStyle name="標準 3" xfId="13"/>
    <cellStyle name="標準_22年度名簿" xfId="11"/>
    <cellStyle name="標準_振込み用紙" xfId="14"/>
    <cellStyle name="未定義" xfId="12"/>
  </cellStyles>
  <dxfs count="4">
    <dxf>
      <fill>
        <patternFill>
          <bgColor indexed="13"/>
        </patternFill>
      </fill>
    </dxf>
    <dxf>
      <fill>
        <patternFill>
          <bgColor indexed="13"/>
        </patternFill>
      </fill>
    </dxf>
    <dxf>
      <fill>
        <patternFill>
          <bgColor indexed="13"/>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Scroll" dx="16" fmlaLink="$M$2" max="1000" page="10" val="5"/>
</file>

<file path=xl/ctrlProps/ctrlProp2.xml><?xml version="1.0" encoding="utf-8"?>
<formControlPr xmlns="http://schemas.microsoft.com/office/spreadsheetml/2009/9/main" objectType="Scroll" dx="16" fmlaLink="$M$2" max="1000" page="10" val="5"/>
</file>

<file path=xl/ctrlProps/ctrlProp3.xml><?xml version="1.0" encoding="utf-8"?>
<formControlPr xmlns="http://schemas.microsoft.com/office/spreadsheetml/2009/9/main" objectType="Scroll" dx="16" fmlaLink="$Q$2" max="1000" page="10" val="3"/>
</file>

<file path=xl/ctrlProps/ctrlProp4.xml><?xml version="1.0" encoding="utf-8"?>
<formControlPr xmlns="http://schemas.microsoft.com/office/spreadsheetml/2009/9/main" objectType="Scroll" dx="16" fmlaLink="$P$3" max="1000" page="10" val="4"/>
</file>

<file path=xl/ctrlProps/ctrlProp5.xml><?xml version="1.0" encoding="utf-8"?>
<formControlPr xmlns="http://schemas.microsoft.com/office/spreadsheetml/2009/9/main" objectType="Scroll" dx="16" fmlaLink="$BW$3" max="1000" page="10"/>
</file>

<file path=xl/ctrlProps/ctrlProp6.xml><?xml version="1.0" encoding="utf-8"?>
<formControlPr xmlns="http://schemas.microsoft.com/office/spreadsheetml/2009/9/main" objectType="Scroll" dx="16" fmlaLink="$BW$3" max="1000" page="10" val="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295275</xdr:colOff>
          <xdr:row>0</xdr:row>
          <xdr:rowOff>38100</xdr:rowOff>
        </xdr:from>
        <xdr:to>
          <xdr:col>12</xdr:col>
          <xdr:colOff>47625</xdr:colOff>
          <xdr:row>7</xdr:row>
          <xdr:rowOff>19050</xdr:rowOff>
        </xdr:to>
        <xdr:sp macro="" textlink="">
          <xdr:nvSpPr>
            <xdr:cNvPr id="3073" name="Scroll Bar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twoCellAnchor>
    <xdr:from>
      <xdr:col>0</xdr:col>
      <xdr:colOff>47625</xdr:colOff>
      <xdr:row>27</xdr:row>
      <xdr:rowOff>161925</xdr:rowOff>
    </xdr:from>
    <xdr:to>
      <xdr:col>2</xdr:col>
      <xdr:colOff>790575</xdr:colOff>
      <xdr:row>29</xdr:row>
      <xdr:rowOff>19050</xdr:rowOff>
    </xdr:to>
    <xdr:sp macro="" textlink="">
      <xdr:nvSpPr>
        <xdr:cNvPr id="3" name="Text Box 5"/>
        <xdr:cNvSpPr txBox="1">
          <a:spLocks noChangeArrowheads="1"/>
        </xdr:cNvSpPr>
      </xdr:nvSpPr>
      <xdr:spPr bwMode="auto">
        <a:xfrm>
          <a:off x="47625" y="5229225"/>
          <a:ext cx="123825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0  0  </a:t>
          </a:r>
          <a:r>
            <a:rPr lang="en-US" altLang="ja-JP" sz="1100" b="0" i="0" u="none" strike="noStrike" baseline="0">
              <a:solidFill>
                <a:srgbClr val="000000"/>
              </a:solidFill>
              <a:latin typeface="ＭＳ Ｐゴシック"/>
              <a:ea typeface="ＭＳ Ｐゴシック"/>
            </a:rPr>
            <a:t>0  0  0</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295275</xdr:colOff>
          <xdr:row>0</xdr:row>
          <xdr:rowOff>38100</xdr:rowOff>
        </xdr:from>
        <xdr:to>
          <xdr:col>12</xdr:col>
          <xdr:colOff>47625</xdr:colOff>
          <xdr:row>7</xdr:row>
          <xdr:rowOff>19050</xdr:rowOff>
        </xdr:to>
        <xdr:sp macro="" textlink="">
          <xdr:nvSpPr>
            <xdr:cNvPr id="19457" name="Scroll Bar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xdr:twoCellAnchor>
    <xdr:from>
      <xdr:col>0</xdr:col>
      <xdr:colOff>47625</xdr:colOff>
      <xdr:row>24</xdr:row>
      <xdr:rowOff>161925</xdr:rowOff>
    </xdr:from>
    <xdr:to>
      <xdr:col>2</xdr:col>
      <xdr:colOff>790575</xdr:colOff>
      <xdr:row>26</xdr:row>
      <xdr:rowOff>19050</xdr:rowOff>
    </xdr:to>
    <xdr:sp macro="" textlink="">
      <xdr:nvSpPr>
        <xdr:cNvPr id="3" name="Text Box 5"/>
        <xdr:cNvSpPr txBox="1">
          <a:spLocks noChangeArrowheads="1"/>
        </xdr:cNvSpPr>
      </xdr:nvSpPr>
      <xdr:spPr bwMode="auto">
        <a:xfrm>
          <a:off x="47625" y="5229225"/>
          <a:ext cx="123825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0  0  </a:t>
          </a:r>
          <a:r>
            <a:rPr lang="en-US" altLang="ja-JP" sz="1100" b="0" i="0" u="none" strike="noStrike" baseline="0">
              <a:solidFill>
                <a:srgbClr val="000000"/>
              </a:solidFill>
              <a:latin typeface="ＭＳ Ｐゴシック"/>
              <a:ea typeface="ＭＳ Ｐゴシック"/>
            </a:rPr>
            <a:t>0  0  0</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209550</xdr:colOff>
          <xdr:row>0</xdr:row>
          <xdr:rowOff>38100</xdr:rowOff>
        </xdr:from>
        <xdr:to>
          <xdr:col>15</xdr:col>
          <xdr:colOff>381000</xdr:colOff>
          <xdr:row>4</xdr:row>
          <xdr:rowOff>180975</xdr:rowOff>
        </xdr:to>
        <xdr:sp macro="" textlink="">
          <xdr:nvSpPr>
            <xdr:cNvPr id="10241" name="Scroll Bar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1</xdr:row>
          <xdr:rowOff>1162050</xdr:rowOff>
        </xdr:from>
        <xdr:to>
          <xdr:col>14</xdr:col>
          <xdr:colOff>428625</xdr:colOff>
          <xdr:row>6</xdr:row>
          <xdr:rowOff>104775</xdr:rowOff>
        </xdr:to>
        <xdr:sp macro="" textlink="">
          <xdr:nvSpPr>
            <xdr:cNvPr id="4097" name="Scroll Bar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73</xdr:col>
          <xdr:colOff>285750</xdr:colOff>
          <xdr:row>2</xdr:row>
          <xdr:rowOff>19050</xdr:rowOff>
        </xdr:from>
        <xdr:to>
          <xdr:col>73</xdr:col>
          <xdr:colOff>609600</xdr:colOff>
          <xdr:row>5</xdr:row>
          <xdr:rowOff>219075</xdr:rowOff>
        </xdr:to>
        <xdr:sp macro="" textlink="">
          <xdr:nvSpPr>
            <xdr:cNvPr id="12289" name="Scroll Bar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twoCellAnchor>
    <xdr:from>
      <xdr:col>14</xdr:col>
      <xdr:colOff>19050</xdr:colOff>
      <xdr:row>15</xdr:row>
      <xdr:rowOff>9525</xdr:rowOff>
    </xdr:from>
    <xdr:to>
      <xdr:col>26</xdr:col>
      <xdr:colOff>0</xdr:colOff>
      <xdr:row>15</xdr:row>
      <xdr:rowOff>123825</xdr:rowOff>
    </xdr:to>
    <xdr:sp macro="" textlink="">
      <xdr:nvSpPr>
        <xdr:cNvPr id="3" name="Rectangle 4"/>
        <xdr:cNvSpPr>
          <a:spLocks noChangeArrowheads="1"/>
        </xdr:cNvSpPr>
      </xdr:nvSpPr>
      <xdr:spPr bwMode="auto">
        <a:xfrm>
          <a:off x="1390650" y="5200650"/>
          <a:ext cx="1190625" cy="1143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73</xdr:col>
          <xdr:colOff>285750</xdr:colOff>
          <xdr:row>2</xdr:row>
          <xdr:rowOff>19050</xdr:rowOff>
        </xdr:from>
        <xdr:to>
          <xdr:col>73</xdr:col>
          <xdr:colOff>609600</xdr:colOff>
          <xdr:row>5</xdr:row>
          <xdr:rowOff>219075</xdr:rowOff>
        </xdr:to>
        <xdr:sp macro="" textlink="">
          <xdr:nvSpPr>
            <xdr:cNvPr id="18433" name="Scroll Bar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twoCellAnchor>
    <xdr:from>
      <xdr:col>14</xdr:col>
      <xdr:colOff>19050</xdr:colOff>
      <xdr:row>15</xdr:row>
      <xdr:rowOff>9525</xdr:rowOff>
    </xdr:from>
    <xdr:to>
      <xdr:col>26</xdr:col>
      <xdr:colOff>0</xdr:colOff>
      <xdr:row>15</xdr:row>
      <xdr:rowOff>123825</xdr:rowOff>
    </xdr:to>
    <xdr:sp macro="" textlink="">
      <xdr:nvSpPr>
        <xdr:cNvPr id="3" name="Rectangle 4"/>
        <xdr:cNvSpPr>
          <a:spLocks noChangeArrowheads="1"/>
        </xdr:cNvSpPr>
      </xdr:nvSpPr>
      <xdr:spPr bwMode="auto">
        <a:xfrm>
          <a:off x="1390650" y="5210175"/>
          <a:ext cx="1190625" cy="1143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5"/>
  </sheetPr>
  <dimension ref="A1:K202"/>
  <sheetViews>
    <sheetView workbookViewId="0">
      <selection activeCell="F12" sqref="F12"/>
    </sheetView>
  </sheetViews>
  <sheetFormatPr defaultRowHeight="14.25"/>
  <cols>
    <col min="1" max="1" width="4.25" style="40" bestFit="1" customWidth="1"/>
    <col min="2" max="2" width="3.5" style="41" customWidth="1"/>
    <col min="3" max="3" width="17.125" style="42" customWidth="1"/>
    <col min="4" max="4" width="11.125" style="43" bestFit="1" customWidth="1"/>
    <col min="5" max="5" width="48.625" style="40" customWidth="1"/>
    <col min="6" max="6" width="39.625" style="40" customWidth="1"/>
    <col min="7" max="7" width="27.375" style="40" customWidth="1"/>
    <col min="8" max="8" width="15.75" style="43" customWidth="1"/>
    <col min="9" max="10" width="4.25" style="44" customWidth="1"/>
    <col min="11" max="11" width="4.25" style="45" customWidth="1"/>
    <col min="12" max="235" width="9" style="40"/>
    <col min="236" max="236" width="4.25" style="40" bestFit="1" customWidth="1"/>
    <col min="237" max="237" width="3.5" style="40" customWidth="1"/>
    <col min="238" max="238" width="7.25" style="40" customWidth="1"/>
    <col min="239" max="239" width="6.875" style="40" customWidth="1"/>
    <col min="240" max="240" width="18.875" style="40" customWidth="1"/>
    <col min="241" max="241" width="7.875" style="40" customWidth="1"/>
    <col min="242" max="242" width="57.125" style="40" customWidth="1"/>
    <col min="243" max="243" width="39.625" style="40" customWidth="1"/>
    <col min="244" max="244" width="27.375" style="40" customWidth="1"/>
    <col min="245" max="245" width="44.625" style="40" customWidth="1"/>
    <col min="246" max="246" width="12.125" style="40" customWidth="1"/>
    <col min="247" max="249" width="2.875" style="40" customWidth="1"/>
    <col min="250" max="251" width="3.125" style="40" customWidth="1"/>
    <col min="252" max="491" width="9" style="40"/>
    <col min="492" max="492" width="4.25" style="40" bestFit="1" customWidth="1"/>
    <col min="493" max="493" width="3.5" style="40" customWidth="1"/>
    <col min="494" max="494" width="7.25" style="40" customWidth="1"/>
    <col min="495" max="495" width="6.875" style="40" customWidth="1"/>
    <col min="496" max="496" width="18.875" style="40" customWidth="1"/>
    <col min="497" max="497" width="7.875" style="40" customWidth="1"/>
    <col min="498" max="498" width="57.125" style="40" customWidth="1"/>
    <col min="499" max="499" width="39.625" style="40" customWidth="1"/>
    <col min="500" max="500" width="27.375" style="40" customWidth="1"/>
    <col min="501" max="501" width="44.625" style="40" customWidth="1"/>
    <col min="502" max="502" width="12.125" style="40" customWidth="1"/>
    <col min="503" max="505" width="2.875" style="40" customWidth="1"/>
    <col min="506" max="507" width="3.125" style="40" customWidth="1"/>
    <col min="508" max="747" width="9" style="40"/>
    <col min="748" max="748" width="4.25" style="40" bestFit="1" customWidth="1"/>
    <col min="749" max="749" width="3.5" style="40" customWidth="1"/>
    <col min="750" max="750" width="7.25" style="40" customWidth="1"/>
    <col min="751" max="751" width="6.875" style="40" customWidth="1"/>
    <col min="752" max="752" width="18.875" style="40" customWidth="1"/>
    <col min="753" max="753" width="7.875" style="40" customWidth="1"/>
    <col min="754" max="754" width="57.125" style="40" customWidth="1"/>
    <col min="755" max="755" width="39.625" style="40" customWidth="1"/>
    <col min="756" max="756" width="27.375" style="40" customWidth="1"/>
    <col min="757" max="757" width="44.625" style="40" customWidth="1"/>
    <col min="758" max="758" width="12.125" style="40" customWidth="1"/>
    <col min="759" max="761" width="2.875" style="40" customWidth="1"/>
    <col min="762" max="763" width="3.125" style="40" customWidth="1"/>
    <col min="764" max="1003" width="9" style="40"/>
    <col min="1004" max="1004" width="4.25" style="40" bestFit="1" customWidth="1"/>
    <col min="1005" max="1005" width="3.5" style="40" customWidth="1"/>
    <col min="1006" max="1006" width="7.25" style="40" customWidth="1"/>
    <col min="1007" max="1007" width="6.875" style="40" customWidth="1"/>
    <col min="1008" max="1008" width="18.875" style="40" customWidth="1"/>
    <col min="1009" max="1009" width="7.875" style="40" customWidth="1"/>
    <col min="1010" max="1010" width="57.125" style="40" customWidth="1"/>
    <col min="1011" max="1011" width="39.625" style="40" customWidth="1"/>
    <col min="1012" max="1012" width="27.375" style="40" customWidth="1"/>
    <col min="1013" max="1013" width="44.625" style="40" customWidth="1"/>
    <col min="1014" max="1014" width="12.125" style="40" customWidth="1"/>
    <col min="1015" max="1017" width="2.875" style="40" customWidth="1"/>
    <col min="1018" max="1019" width="3.125" style="40" customWidth="1"/>
    <col min="1020" max="1259" width="9" style="40"/>
    <col min="1260" max="1260" width="4.25" style="40" bestFit="1" customWidth="1"/>
    <col min="1261" max="1261" width="3.5" style="40" customWidth="1"/>
    <col min="1262" max="1262" width="7.25" style="40" customWidth="1"/>
    <col min="1263" max="1263" width="6.875" style="40" customWidth="1"/>
    <col min="1264" max="1264" width="18.875" style="40" customWidth="1"/>
    <col min="1265" max="1265" width="7.875" style="40" customWidth="1"/>
    <col min="1266" max="1266" width="57.125" style="40" customWidth="1"/>
    <col min="1267" max="1267" width="39.625" style="40" customWidth="1"/>
    <col min="1268" max="1268" width="27.375" style="40" customWidth="1"/>
    <col min="1269" max="1269" width="44.625" style="40" customWidth="1"/>
    <col min="1270" max="1270" width="12.125" style="40" customWidth="1"/>
    <col min="1271" max="1273" width="2.875" style="40" customWidth="1"/>
    <col min="1274" max="1275" width="3.125" style="40" customWidth="1"/>
    <col min="1276" max="1515" width="9" style="40"/>
    <col min="1516" max="1516" width="4.25" style="40" bestFit="1" customWidth="1"/>
    <col min="1517" max="1517" width="3.5" style="40" customWidth="1"/>
    <col min="1518" max="1518" width="7.25" style="40" customWidth="1"/>
    <col min="1519" max="1519" width="6.875" style="40" customWidth="1"/>
    <col min="1520" max="1520" width="18.875" style="40" customWidth="1"/>
    <col min="1521" max="1521" width="7.875" style="40" customWidth="1"/>
    <col min="1522" max="1522" width="57.125" style="40" customWidth="1"/>
    <col min="1523" max="1523" width="39.625" style="40" customWidth="1"/>
    <col min="1524" max="1524" width="27.375" style="40" customWidth="1"/>
    <col min="1525" max="1525" width="44.625" style="40" customWidth="1"/>
    <col min="1526" max="1526" width="12.125" style="40" customWidth="1"/>
    <col min="1527" max="1529" width="2.875" style="40" customWidth="1"/>
    <col min="1530" max="1531" width="3.125" style="40" customWidth="1"/>
    <col min="1532" max="1771" width="9" style="40"/>
    <col min="1772" max="1772" width="4.25" style="40" bestFit="1" customWidth="1"/>
    <col min="1773" max="1773" width="3.5" style="40" customWidth="1"/>
    <col min="1774" max="1774" width="7.25" style="40" customWidth="1"/>
    <col min="1775" max="1775" width="6.875" style="40" customWidth="1"/>
    <col min="1776" max="1776" width="18.875" style="40" customWidth="1"/>
    <col min="1777" max="1777" width="7.875" style="40" customWidth="1"/>
    <col min="1778" max="1778" width="57.125" style="40" customWidth="1"/>
    <col min="1779" max="1779" width="39.625" style="40" customWidth="1"/>
    <col min="1780" max="1780" width="27.375" style="40" customWidth="1"/>
    <col min="1781" max="1781" width="44.625" style="40" customWidth="1"/>
    <col min="1782" max="1782" width="12.125" style="40" customWidth="1"/>
    <col min="1783" max="1785" width="2.875" style="40" customWidth="1"/>
    <col min="1786" max="1787" width="3.125" style="40" customWidth="1"/>
    <col min="1788" max="2027" width="9" style="40"/>
    <col min="2028" max="2028" width="4.25" style="40" bestFit="1" customWidth="1"/>
    <col min="2029" max="2029" width="3.5" style="40" customWidth="1"/>
    <col min="2030" max="2030" width="7.25" style="40" customWidth="1"/>
    <col min="2031" max="2031" width="6.875" style="40" customWidth="1"/>
    <col min="2032" max="2032" width="18.875" style="40" customWidth="1"/>
    <col min="2033" max="2033" width="7.875" style="40" customWidth="1"/>
    <col min="2034" max="2034" width="57.125" style="40" customWidth="1"/>
    <col min="2035" max="2035" width="39.625" style="40" customWidth="1"/>
    <col min="2036" max="2036" width="27.375" style="40" customWidth="1"/>
    <col min="2037" max="2037" width="44.625" style="40" customWidth="1"/>
    <col min="2038" max="2038" width="12.125" style="40" customWidth="1"/>
    <col min="2039" max="2041" width="2.875" style="40" customWidth="1"/>
    <col min="2042" max="2043" width="3.125" style="40" customWidth="1"/>
    <col min="2044" max="2283" width="9" style="40"/>
    <col min="2284" max="2284" width="4.25" style="40" bestFit="1" customWidth="1"/>
    <col min="2285" max="2285" width="3.5" style="40" customWidth="1"/>
    <col min="2286" max="2286" width="7.25" style="40" customWidth="1"/>
    <col min="2287" max="2287" width="6.875" style="40" customWidth="1"/>
    <col min="2288" max="2288" width="18.875" style="40" customWidth="1"/>
    <col min="2289" max="2289" width="7.875" style="40" customWidth="1"/>
    <col min="2290" max="2290" width="57.125" style="40" customWidth="1"/>
    <col min="2291" max="2291" width="39.625" style="40" customWidth="1"/>
    <col min="2292" max="2292" width="27.375" style="40" customWidth="1"/>
    <col min="2293" max="2293" width="44.625" style="40" customWidth="1"/>
    <col min="2294" max="2294" width="12.125" style="40" customWidth="1"/>
    <col min="2295" max="2297" width="2.875" style="40" customWidth="1"/>
    <col min="2298" max="2299" width="3.125" style="40" customWidth="1"/>
    <col min="2300" max="2539" width="9" style="40"/>
    <col min="2540" max="2540" width="4.25" style="40" bestFit="1" customWidth="1"/>
    <col min="2541" max="2541" width="3.5" style="40" customWidth="1"/>
    <col min="2542" max="2542" width="7.25" style="40" customWidth="1"/>
    <col min="2543" max="2543" width="6.875" style="40" customWidth="1"/>
    <col min="2544" max="2544" width="18.875" style="40" customWidth="1"/>
    <col min="2545" max="2545" width="7.875" style="40" customWidth="1"/>
    <col min="2546" max="2546" width="57.125" style="40" customWidth="1"/>
    <col min="2547" max="2547" width="39.625" style="40" customWidth="1"/>
    <col min="2548" max="2548" width="27.375" style="40" customWidth="1"/>
    <col min="2549" max="2549" width="44.625" style="40" customWidth="1"/>
    <col min="2550" max="2550" width="12.125" style="40" customWidth="1"/>
    <col min="2551" max="2553" width="2.875" style="40" customWidth="1"/>
    <col min="2554" max="2555" width="3.125" style="40" customWidth="1"/>
    <col min="2556" max="2795" width="9" style="40"/>
    <col min="2796" max="2796" width="4.25" style="40" bestFit="1" customWidth="1"/>
    <col min="2797" max="2797" width="3.5" style="40" customWidth="1"/>
    <col min="2798" max="2798" width="7.25" style="40" customWidth="1"/>
    <col min="2799" max="2799" width="6.875" style="40" customWidth="1"/>
    <col min="2800" max="2800" width="18.875" style="40" customWidth="1"/>
    <col min="2801" max="2801" width="7.875" style="40" customWidth="1"/>
    <col min="2802" max="2802" width="57.125" style="40" customWidth="1"/>
    <col min="2803" max="2803" width="39.625" style="40" customWidth="1"/>
    <col min="2804" max="2804" width="27.375" style="40" customWidth="1"/>
    <col min="2805" max="2805" width="44.625" style="40" customWidth="1"/>
    <col min="2806" max="2806" width="12.125" style="40" customWidth="1"/>
    <col min="2807" max="2809" width="2.875" style="40" customWidth="1"/>
    <col min="2810" max="2811" width="3.125" style="40" customWidth="1"/>
    <col min="2812" max="3051" width="9" style="40"/>
    <col min="3052" max="3052" width="4.25" style="40" bestFit="1" customWidth="1"/>
    <col min="3053" max="3053" width="3.5" style="40" customWidth="1"/>
    <col min="3054" max="3054" width="7.25" style="40" customWidth="1"/>
    <col min="3055" max="3055" width="6.875" style="40" customWidth="1"/>
    <col min="3056" max="3056" width="18.875" style="40" customWidth="1"/>
    <col min="3057" max="3057" width="7.875" style="40" customWidth="1"/>
    <col min="3058" max="3058" width="57.125" style="40" customWidth="1"/>
    <col min="3059" max="3059" width="39.625" style="40" customWidth="1"/>
    <col min="3060" max="3060" width="27.375" style="40" customWidth="1"/>
    <col min="3061" max="3061" width="44.625" style="40" customWidth="1"/>
    <col min="3062" max="3062" width="12.125" style="40" customWidth="1"/>
    <col min="3063" max="3065" width="2.875" style="40" customWidth="1"/>
    <col min="3066" max="3067" width="3.125" style="40" customWidth="1"/>
    <col min="3068" max="3307" width="9" style="40"/>
    <col min="3308" max="3308" width="4.25" style="40" bestFit="1" customWidth="1"/>
    <col min="3309" max="3309" width="3.5" style="40" customWidth="1"/>
    <col min="3310" max="3310" width="7.25" style="40" customWidth="1"/>
    <col min="3311" max="3311" width="6.875" style="40" customWidth="1"/>
    <col min="3312" max="3312" width="18.875" style="40" customWidth="1"/>
    <col min="3313" max="3313" width="7.875" style="40" customWidth="1"/>
    <col min="3314" max="3314" width="57.125" style="40" customWidth="1"/>
    <col min="3315" max="3315" width="39.625" style="40" customWidth="1"/>
    <col min="3316" max="3316" width="27.375" style="40" customWidth="1"/>
    <col min="3317" max="3317" width="44.625" style="40" customWidth="1"/>
    <col min="3318" max="3318" width="12.125" style="40" customWidth="1"/>
    <col min="3319" max="3321" width="2.875" style="40" customWidth="1"/>
    <col min="3322" max="3323" width="3.125" style="40" customWidth="1"/>
    <col min="3324" max="3563" width="9" style="40"/>
    <col min="3564" max="3564" width="4.25" style="40" bestFit="1" customWidth="1"/>
    <col min="3565" max="3565" width="3.5" style="40" customWidth="1"/>
    <col min="3566" max="3566" width="7.25" style="40" customWidth="1"/>
    <col min="3567" max="3567" width="6.875" style="40" customWidth="1"/>
    <col min="3568" max="3568" width="18.875" style="40" customWidth="1"/>
    <col min="3569" max="3569" width="7.875" style="40" customWidth="1"/>
    <col min="3570" max="3570" width="57.125" style="40" customWidth="1"/>
    <col min="3571" max="3571" width="39.625" style="40" customWidth="1"/>
    <col min="3572" max="3572" width="27.375" style="40" customWidth="1"/>
    <col min="3573" max="3573" width="44.625" style="40" customWidth="1"/>
    <col min="3574" max="3574" width="12.125" style="40" customWidth="1"/>
    <col min="3575" max="3577" width="2.875" style="40" customWidth="1"/>
    <col min="3578" max="3579" width="3.125" style="40" customWidth="1"/>
    <col min="3580" max="3819" width="9" style="40"/>
    <col min="3820" max="3820" width="4.25" style="40" bestFit="1" customWidth="1"/>
    <col min="3821" max="3821" width="3.5" style="40" customWidth="1"/>
    <col min="3822" max="3822" width="7.25" style="40" customWidth="1"/>
    <col min="3823" max="3823" width="6.875" style="40" customWidth="1"/>
    <col min="3824" max="3824" width="18.875" style="40" customWidth="1"/>
    <col min="3825" max="3825" width="7.875" style="40" customWidth="1"/>
    <col min="3826" max="3826" width="57.125" style="40" customWidth="1"/>
    <col min="3827" max="3827" width="39.625" style="40" customWidth="1"/>
    <col min="3828" max="3828" width="27.375" style="40" customWidth="1"/>
    <col min="3829" max="3829" width="44.625" style="40" customWidth="1"/>
    <col min="3830" max="3830" width="12.125" style="40" customWidth="1"/>
    <col min="3831" max="3833" width="2.875" style="40" customWidth="1"/>
    <col min="3834" max="3835" width="3.125" style="40" customWidth="1"/>
    <col min="3836" max="4075" width="9" style="40"/>
    <col min="4076" max="4076" width="4.25" style="40" bestFit="1" customWidth="1"/>
    <col min="4077" max="4077" width="3.5" style="40" customWidth="1"/>
    <col min="4078" max="4078" width="7.25" style="40" customWidth="1"/>
    <col min="4079" max="4079" width="6.875" style="40" customWidth="1"/>
    <col min="4080" max="4080" width="18.875" style="40" customWidth="1"/>
    <col min="4081" max="4081" width="7.875" style="40" customWidth="1"/>
    <col min="4082" max="4082" width="57.125" style="40" customWidth="1"/>
    <col min="4083" max="4083" width="39.625" style="40" customWidth="1"/>
    <col min="4084" max="4084" width="27.375" style="40" customWidth="1"/>
    <col min="4085" max="4085" width="44.625" style="40" customWidth="1"/>
    <col min="4086" max="4086" width="12.125" style="40" customWidth="1"/>
    <col min="4087" max="4089" width="2.875" style="40" customWidth="1"/>
    <col min="4090" max="4091" width="3.125" style="40" customWidth="1"/>
    <col min="4092" max="4331" width="9" style="40"/>
    <col min="4332" max="4332" width="4.25" style="40" bestFit="1" customWidth="1"/>
    <col min="4333" max="4333" width="3.5" style="40" customWidth="1"/>
    <col min="4334" max="4334" width="7.25" style="40" customWidth="1"/>
    <col min="4335" max="4335" width="6.875" style="40" customWidth="1"/>
    <col min="4336" max="4336" width="18.875" style="40" customWidth="1"/>
    <col min="4337" max="4337" width="7.875" style="40" customWidth="1"/>
    <col min="4338" max="4338" width="57.125" style="40" customWidth="1"/>
    <col min="4339" max="4339" width="39.625" style="40" customWidth="1"/>
    <col min="4340" max="4340" width="27.375" style="40" customWidth="1"/>
    <col min="4341" max="4341" width="44.625" style="40" customWidth="1"/>
    <col min="4342" max="4342" width="12.125" style="40" customWidth="1"/>
    <col min="4343" max="4345" width="2.875" style="40" customWidth="1"/>
    <col min="4346" max="4347" width="3.125" style="40" customWidth="1"/>
    <col min="4348" max="4587" width="9" style="40"/>
    <col min="4588" max="4588" width="4.25" style="40" bestFit="1" customWidth="1"/>
    <col min="4589" max="4589" width="3.5" style="40" customWidth="1"/>
    <col min="4590" max="4590" width="7.25" style="40" customWidth="1"/>
    <col min="4591" max="4591" width="6.875" style="40" customWidth="1"/>
    <col min="4592" max="4592" width="18.875" style="40" customWidth="1"/>
    <col min="4593" max="4593" width="7.875" style="40" customWidth="1"/>
    <col min="4594" max="4594" width="57.125" style="40" customWidth="1"/>
    <col min="4595" max="4595" width="39.625" style="40" customWidth="1"/>
    <col min="4596" max="4596" width="27.375" style="40" customWidth="1"/>
    <col min="4597" max="4597" width="44.625" style="40" customWidth="1"/>
    <col min="4598" max="4598" width="12.125" style="40" customWidth="1"/>
    <col min="4599" max="4601" width="2.875" style="40" customWidth="1"/>
    <col min="4602" max="4603" width="3.125" style="40" customWidth="1"/>
    <col min="4604" max="4843" width="9" style="40"/>
    <col min="4844" max="4844" width="4.25" style="40" bestFit="1" customWidth="1"/>
    <col min="4845" max="4845" width="3.5" style="40" customWidth="1"/>
    <col min="4846" max="4846" width="7.25" style="40" customWidth="1"/>
    <col min="4847" max="4847" width="6.875" style="40" customWidth="1"/>
    <col min="4848" max="4848" width="18.875" style="40" customWidth="1"/>
    <col min="4849" max="4849" width="7.875" style="40" customWidth="1"/>
    <col min="4850" max="4850" width="57.125" style="40" customWidth="1"/>
    <col min="4851" max="4851" width="39.625" style="40" customWidth="1"/>
    <col min="4852" max="4852" width="27.375" style="40" customWidth="1"/>
    <col min="4853" max="4853" width="44.625" style="40" customWidth="1"/>
    <col min="4854" max="4854" width="12.125" style="40" customWidth="1"/>
    <col min="4855" max="4857" width="2.875" style="40" customWidth="1"/>
    <col min="4858" max="4859" width="3.125" style="40" customWidth="1"/>
    <col min="4860" max="5099" width="9" style="40"/>
    <col min="5100" max="5100" width="4.25" style="40" bestFit="1" customWidth="1"/>
    <col min="5101" max="5101" width="3.5" style="40" customWidth="1"/>
    <col min="5102" max="5102" width="7.25" style="40" customWidth="1"/>
    <col min="5103" max="5103" width="6.875" style="40" customWidth="1"/>
    <col min="5104" max="5104" width="18.875" style="40" customWidth="1"/>
    <col min="5105" max="5105" width="7.875" style="40" customWidth="1"/>
    <col min="5106" max="5106" width="57.125" style="40" customWidth="1"/>
    <col min="5107" max="5107" width="39.625" style="40" customWidth="1"/>
    <col min="5108" max="5108" width="27.375" style="40" customWidth="1"/>
    <col min="5109" max="5109" width="44.625" style="40" customWidth="1"/>
    <col min="5110" max="5110" width="12.125" style="40" customWidth="1"/>
    <col min="5111" max="5113" width="2.875" style="40" customWidth="1"/>
    <col min="5114" max="5115" width="3.125" style="40" customWidth="1"/>
    <col min="5116" max="5355" width="9" style="40"/>
    <col min="5356" max="5356" width="4.25" style="40" bestFit="1" customWidth="1"/>
    <col min="5357" max="5357" width="3.5" style="40" customWidth="1"/>
    <col min="5358" max="5358" width="7.25" style="40" customWidth="1"/>
    <col min="5359" max="5359" width="6.875" style="40" customWidth="1"/>
    <col min="5360" max="5360" width="18.875" style="40" customWidth="1"/>
    <col min="5361" max="5361" width="7.875" style="40" customWidth="1"/>
    <col min="5362" max="5362" width="57.125" style="40" customWidth="1"/>
    <col min="5363" max="5363" width="39.625" style="40" customWidth="1"/>
    <col min="5364" max="5364" width="27.375" style="40" customWidth="1"/>
    <col min="5365" max="5365" width="44.625" style="40" customWidth="1"/>
    <col min="5366" max="5366" width="12.125" style="40" customWidth="1"/>
    <col min="5367" max="5369" width="2.875" style="40" customWidth="1"/>
    <col min="5370" max="5371" width="3.125" style="40" customWidth="1"/>
    <col min="5372" max="5611" width="9" style="40"/>
    <col min="5612" max="5612" width="4.25" style="40" bestFit="1" customWidth="1"/>
    <col min="5613" max="5613" width="3.5" style="40" customWidth="1"/>
    <col min="5614" max="5614" width="7.25" style="40" customWidth="1"/>
    <col min="5615" max="5615" width="6.875" style="40" customWidth="1"/>
    <col min="5616" max="5616" width="18.875" style="40" customWidth="1"/>
    <col min="5617" max="5617" width="7.875" style="40" customWidth="1"/>
    <col min="5618" max="5618" width="57.125" style="40" customWidth="1"/>
    <col min="5619" max="5619" width="39.625" style="40" customWidth="1"/>
    <col min="5620" max="5620" width="27.375" style="40" customWidth="1"/>
    <col min="5621" max="5621" width="44.625" style="40" customWidth="1"/>
    <col min="5622" max="5622" width="12.125" style="40" customWidth="1"/>
    <col min="5623" max="5625" width="2.875" style="40" customWidth="1"/>
    <col min="5626" max="5627" width="3.125" style="40" customWidth="1"/>
    <col min="5628" max="5867" width="9" style="40"/>
    <col min="5868" max="5868" width="4.25" style="40" bestFit="1" customWidth="1"/>
    <col min="5869" max="5869" width="3.5" style="40" customWidth="1"/>
    <col min="5870" max="5870" width="7.25" style="40" customWidth="1"/>
    <col min="5871" max="5871" width="6.875" style="40" customWidth="1"/>
    <col min="5872" max="5872" width="18.875" style="40" customWidth="1"/>
    <col min="5873" max="5873" width="7.875" style="40" customWidth="1"/>
    <col min="5874" max="5874" width="57.125" style="40" customWidth="1"/>
    <col min="5875" max="5875" width="39.625" style="40" customWidth="1"/>
    <col min="5876" max="5876" width="27.375" style="40" customWidth="1"/>
    <col min="5877" max="5877" width="44.625" style="40" customWidth="1"/>
    <col min="5878" max="5878" width="12.125" style="40" customWidth="1"/>
    <col min="5879" max="5881" width="2.875" style="40" customWidth="1"/>
    <col min="5882" max="5883" width="3.125" style="40" customWidth="1"/>
    <col min="5884" max="6123" width="9" style="40"/>
    <col min="6124" max="6124" width="4.25" style="40" bestFit="1" customWidth="1"/>
    <col min="6125" max="6125" width="3.5" style="40" customWidth="1"/>
    <col min="6126" max="6126" width="7.25" style="40" customWidth="1"/>
    <col min="6127" max="6127" width="6.875" style="40" customWidth="1"/>
    <col min="6128" max="6128" width="18.875" style="40" customWidth="1"/>
    <col min="6129" max="6129" width="7.875" style="40" customWidth="1"/>
    <col min="6130" max="6130" width="57.125" style="40" customWidth="1"/>
    <col min="6131" max="6131" width="39.625" style="40" customWidth="1"/>
    <col min="6132" max="6132" width="27.375" style="40" customWidth="1"/>
    <col min="6133" max="6133" width="44.625" style="40" customWidth="1"/>
    <col min="6134" max="6134" width="12.125" style="40" customWidth="1"/>
    <col min="6135" max="6137" width="2.875" style="40" customWidth="1"/>
    <col min="6138" max="6139" width="3.125" style="40" customWidth="1"/>
    <col min="6140" max="6379" width="9" style="40"/>
    <col min="6380" max="6380" width="4.25" style="40" bestFit="1" customWidth="1"/>
    <col min="6381" max="6381" width="3.5" style="40" customWidth="1"/>
    <col min="6382" max="6382" width="7.25" style="40" customWidth="1"/>
    <col min="6383" max="6383" width="6.875" style="40" customWidth="1"/>
    <col min="6384" max="6384" width="18.875" style="40" customWidth="1"/>
    <col min="6385" max="6385" width="7.875" style="40" customWidth="1"/>
    <col min="6386" max="6386" width="57.125" style="40" customWidth="1"/>
    <col min="6387" max="6387" width="39.625" style="40" customWidth="1"/>
    <col min="6388" max="6388" width="27.375" style="40" customWidth="1"/>
    <col min="6389" max="6389" width="44.625" style="40" customWidth="1"/>
    <col min="6390" max="6390" width="12.125" style="40" customWidth="1"/>
    <col min="6391" max="6393" width="2.875" style="40" customWidth="1"/>
    <col min="6394" max="6395" width="3.125" style="40" customWidth="1"/>
    <col min="6396" max="6635" width="9" style="40"/>
    <col min="6636" max="6636" width="4.25" style="40" bestFit="1" customWidth="1"/>
    <col min="6637" max="6637" width="3.5" style="40" customWidth="1"/>
    <col min="6638" max="6638" width="7.25" style="40" customWidth="1"/>
    <col min="6639" max="6639" width="6.875" style="40" customWidth="1"/>
    <col min="6640" max="6640" width="18.875" style="40" customWidth="1"/>
    <col min="6641" max="6641" width="7.875" style="40" customWidth="1"/>
    <col min="6642" max="6642" width="57.125" style="40" customWidth="1"/>
    <col min="6643" max="6643" width="39.625" style="40" customWidth="1"/>
    <col min="6644" max="6644" width="27.375" style="40" customWidth="1"/>
    <col min="6645" max="6645" width="44.625" style="40" customWidth="1"/>
    <col min="6646" max="6646" width="12.125" style="40" customWidth="1"/>
    <col min="6647" max="6649" width="2.875" style="40" customWidth="1"/>
    <col min="6650" max="6651" width="3.125" style="40" customWidth="1"/>
    <col min="6652" max="6891" width="9" style="40"/>
    <col min="6892" max="6892" width="4.25" style="40" bestFit="1" customWidth="1"/>
    <col min="6893" max="6893" width="3.5" style="40" customWidth="1"/>
    <col min="6894" max="6894" width="7.25" style="40" customWidth="1"/>
    <col min="6895" max="6895" width="6.875" style="40" customWidth="1"/>
    <col min="6896" max="6896" width="18.875" style="40" customWidth="1"/>
    <col min="6897" max="6897" width="7.875" style="40" customWidth="1"/>
    <col min="6898" max="6898" width="57.125" style="40" customWidth="1"/>
    <col min="6899" max="6899" width="39.625" style="40" customWidth="1"/>
    <col min="6900" max="6900" width="27.375" style="40" customWidth="1"/>
    <col min="6901" max="6901" width="44.625" style="40" customWidth="1"/>
    <col min="6902" max="6902" width="12.125" style="40" customWidth="1"/>
    <col min="6903" max="6905" width="2.875" style="40" customWidth="1"/>
    <col min="6906" max="6907" width="3.125" style="40" customWidth="1"/>
    <col min="6908" max="7147" width="9" style="40"/>
    <col min="7148" max="7148" width="4.25" style="40" bestFit="1" customWidth="1"/>
    <col min="7149" max="7149" width="3.5" style="40" customWidth="1"/>
    <col min="7150" max="7150" width="7.25" style="40" customWidth="1"/>
    <col min="7151" max="7151" width="6.875" style="40" customWidth="1"/>
    <col min="7152" max="7152" width="18.875" style="40" customWidth="1"/>
    <col min="7153" max="7153" width="7.875" style="40" customWidth="1"/>
    <col min="7154" max="7154" width="57.125" style="40" customWidth="1"/>
    <col min="7155" max="7155" width="39.625" style="40" customWidth="1"/>
    <col min="7156" max="7156" width="27.375" style="40" customWidth="1"/>
    <col min="7157" max="7157" width="44.625" style="40" customWidth="1"/>
    <col min="7158" max="7158" width="12.125" style="40" customWidth="1"/>
    <col min="7159" max="7161" width="2.875" style="40" customWidth="1"/>
    <col min="7162" max="7163" width="3.125" style="40" customWidth="1"/>
    <col min="7164" max="7403" width="9" style="40"/>
    <col min="7404" max="7404" width="4.25" style="40" bestFit="1" customWidth="1"/>
    <col min="7405" max="7405" width="3.5" style="40" customWidth="1"/>
    <col min="7406" max="7406" width="7.25" style="40" customWidth="1"/>
    <col min="7407" max="7407" width="6.875" style="40" customWidth="1"/>
    <col min="7408" max="7408" width="18.875" style="40" customWidth="1"/>
    <col min="7409" max="7409" width="7.875" style="40" customWidth="1"/>
    <col min="7410" max="7410" width="57.125" style="40" customWidth="1"/>
    <col min="7411" max="7411" width="39.625" style="40" customWidth="1"/>
    <col min="7412" max="7412" width="27.375" style="40" customWidth="1"/>
    <col min="7413" max="7413" width="44.625" style="40" customWidth="1"/>
    <col min="7414" max="7414" width="12.125" style="40" customWidth="1"/>
    <col min="7415" max="7417" width="2.875" style="40" customWidth="1"/>
    <col min="7418" max="7419" width="3.125" style="40" customWidth="1"/>
    <col min="7420" max="7659" width="9" style="40"/>
    <col min="7660" max="7660" width="4.25" style="40" bestFit="1" customWidth="1"/>
    <col min="7661" max="7661" width="3.5" style="40" customWidth="1"/>
    <col min="7662" max="7662" width="7.25" style="40" customWidth="1"/>
    <col min="7663" max="7663" width="6.875" style="40" customWidth="1"/>
    <col min="7664" max="7664" width="18.875" style="40" customWidth="1"/>
    <col min="7665" max="7665" width="7.875" style="40" customWidth="1"/>
    <col min="7666" max="7666" width="57.125" style="40" customWidth="1"/>
    <col min="7667" max="7667" width="39.625" style="40" customWidth="1"/>
    <col min="7668" max="7668" width="27.375" style="40" customWidth="1"/>
    <col min="7669" max="7669" width="44.625" style="40" customWidth="1"/>
    <col min="7670" max="7670" width="12.125" style="40" customWidth="1"/>
    <col min="7671" max="7673" width="2.875" style="40" customWidth="1"/>
    <col min="7674" max="7675" width="3.125" style="40" customWidth="1"/>
    <col min="7676" max="7915" width="9" style="40"/>
    <col min="7916" max="7916" width="4.25" style="40" bestFit="1" customWidth="1"/>
    <col min="7917" max="7917" width="3.5" style="40" customWidth="1"/>
    <col min="7918" max="7918" width="7.25" style="40" customWidth="1"/>
    <col min="7919" max="7919" width="6.875" style="40" customWidth="1"/>
    <col min="7920" max="7920" width="18.875" style="40" customWidth="1"/>
    <col min="7921" max="7921" width="7.875" style="40" customWidth="1"/>
    <col min="7922" max="7922" width="57.125" style="40" customWidth="1"/>
    <col min="7923" max="7923" width="39.625" style="40" customWidth="1"/>
    <col min="7924" max="7924" width="27.375" style="40" customWidth="1"/>
    <col min="7925" max="7925" width="44.625" style="40" customWidth="1"/>
    <col min="7926" max="7926" width="12.125" style="40" customWidth="1"/>
    <col min="7927" max="7929" width="2.875" style="40" customWidth="1"/>
    <col min="7930" max="7931" width="3.125" style="40" customWidth="1"/>
    <col min="7932" max="8171" width="9" style="40"/>
    <col min="8172" max="8172" width="4.25" style="40" bestFit="1" customWidth="1"/>
    <col min="8173" max="8173" width="3.5" style="40" customWidth="1"/>
    <col min="8174" max="8174" width="7.25" style="40" customWidth="1"/>
    <col min="8175" max="8175" width="6.875" style="40" customWidth="1"/>
    <col min="8176" max="8176" width="18.875" style="40" customWidth="1"/>
    <col min="8177" max="8177" width="7.875" style="40" customWidth="1"/>
    <col min="8178" max="8178" width="57.125" style="40" customWidth="1"/>
    <col min="8179" max="8179" width="39.625" style="40" customWidth="1"/>
    <col min="8180" max="8180" width="27.375" style="40" customWidth="1"/>
    <col min="8181" max="8181" width="44.625" style="40" customWidth="1"/>
    <col min="8182" max="8182" width="12.125" style="40" customWidth="1"/>
    <col min="8183" max="8185" width="2.875" style="40" customWidth="1"/>
    <col min="8186" max="8187" width="3.125" style="40" customWidth="1"/>
    <col min="8188" max="8427" width="9" style="40"/>
    <col min="8428" max="8428" width="4.25" style="40" bestFit="1" customWidth="1"/>
    <col min="8429" max="8429" width="3.5" style="40" customWidth="1"/>
    <col min="8430" max="8430" width="7.25" style="40" customWidth="1"/>
    <col min="8431" max="8431" width="6.875" style="40" customWidth="1"/>
    <col min="8432" max="8432" width="18.875" style="40" customWidth="1"/>
    <col min="8433" max="8433" width="7.875" style="40" customWidth="1"/>
    <col min="8434" max="8434" width="57.125" style="40" customWidth="1"/>
    <col min="8435" max="8435" width="39.625" style="40" customWidth="1"/>
    <col min="8436" max="8436" width="27.375" style="40" customWidth="1"/>
    <col min="8437" max="8437" width="44.625" style="40" customWidth="1"/>
    <col min="8438" max="8438" width="12.125" style="40" customWidth="1"/>
    <col min="8439" max="8441" width="2.875" style="40" customWidth="1"/>
    <col min="8442" max="8443" width="3.125" style="40" customWidth="1"/>
    <col min="8444" max="8683" width="9" style="40"/>
    <col min="8684" max="8684" width="4.25" style="40" bestFit="1" customWidth="1"/>
    <col min="8685" max="8685" width="3.5" style="40" customWidth="1"/>
    <col min="8686" max="8686" width="7.25" style="40" customWidth="1"/>
    <col min="8687" max="8687" width="6.875" style="40" customWidth="1"/>
    <col min="8688" max="8688" width="18.875" style="40" customWidth="1"/>
    <col min="8689" max="8689" width="7.875" style="40" customWidth="1"/>
    <col min="8690" max="8690" width="57.125" style="40" customWidth="1"/>
    <col min="8691" max="8691" width="39.625" style="40" customWidth="1"/>
    <col min="8692" max="8692" width="27.375" style="40" customWidth="1"/>
    <col min="8693" max="8693" width="44.625" style="40" customWidth="1"/>
    <col min="8694" max="8694" width="12.125" style="40" customWidth="1"/>
    <col min="8695" max="8697" width="2.875" style="40" customWidth="1"/>
    <col min="8698" max="8699" width="3.125" style="40" customWidth="1"/>
    <col min="8700" max="8939" width="9" style="40"/>
    <col min="8940" max="8940" width="4.25" style="40" bestFit="1" customWidth="1"/>
    <col min="8941" max="8941" width="3.5" style="40" customWidth="1"/>
    <col min="8942" max="8942" width="7.25" style="40" customWidth="1"/>
    <col min="8943" max="8943" width="6.875" style="40" customWidth="1"/>
    <col min="8944" max="8944" width="18.875" style="40" customWidth="1"/>
    <col min="8945" max="8945" width="7.875" style="40" customWidth="1"/>
    <col min="8946" max="8946" width="57.125" style="40" customWidth="1"/>
    <col min="8947" max="8947" width="39.625" style="40" customWidth="1"/>
    <col min="8948" max="8948" width="27.375" style="40" customWidth="1"/>
    <col min="8949" max="8949" width="44.625" style="40" customWidth="1"/>
    <col min="8950" max="8950" width="12.125" style="40" customWidth="1"/>
    <col min="8951" max="8953" width="2.875" style="40" customWidth="1"/>
    <col min="8954" max="8955" width="3.125" style="40" customWidth="1"/>
    <col min="8956" max="9195" width="9" style="40"/>
    <col min="9196" max="9196" width="4.25" style="40" bestFit="1" customWidth="1"/>
    <col min="9197" max="9197" width="3.5" style="40" customWidth="1"/>
    <col min="9198" max="9198" width="7.25" style="40" customWidth="1"/>
    <col min="9199" max="9199" width="6.875" style="40" customWidth="1"/>
    <col min="9200" max="9200" width="18.875" style="40" customWidth="1"/>
    <col min="9201" max="9201" width="7.875" style="40" customWidth="1"/>
    <col min="9202" max="9202" width="57.125" style="40" customWidth="1"/>
    <col min="9203" max="9203" width="39.625" style="40" customWidth="1"/>
    <col min="9204" max="9204" width="27.375" style="40" customWidth="1"/>
    <col min="9205" max="9205" width="44.625" style="40" customWidth="1"/>
    <col min="9206" max="9206" width="12.125" style="40" customWidth="1"/>
    <col min="9207" max="9209" width="2.875" style="40" customWidth="1"/>
    <col min="9210" max="9211" width="3.125" style="40" customWidth="1"/>
    <col min="9212" max="9451" width="9" style="40"/>
    <col min="9452" max="9452" width="4.25" style="40" bestFit="1" customWidth="1"/>
    <col min="9453" max="9453" width="3.5" style="40" customWidth="1"/>
    <col min="9454" max="9454" width="7.25" style="40" customWidth="1"/>
    <col min="9455" max="9455" width="6.875" style="40" customWidth="1"/>
    <col min="9456" max="9456" width="18.875" style="40" customWidth="1"/>
    <col min="9457" max="9457" width="7.875" style="40" customWidth="1"/>
    <col min="9458" max="9458" width="57.125" style="40" customWidth="1"/>
    <col min="9459" max="9459" width="39.625" style="40" customWidth="1"/>
    <col min="9460" max="9460" width="27.375" style="40" customWidth="1"/>
    <col min="9461" max="9461" width="44.625" style="40" customWidth="1"/>
    <col min="9462" max="9462" width="12.125" style="40" customWidth="1"/>
    <col min="9463" max="9465" width="2.875" style="40" customWidth="1"/>
    <col min="9466" max="9467" width="3.125" style="40" customWidth="1"/>
    <col min="9468" max="9707" width="9" style="40"/>
    <col min="9708" max="9708" width="4.25" style="40" bestFit="1" customWidth="1"/>
    <col min="9709" max="9709" width="3.5" style="40" customWidth="1"/>
    <col min="9710" max="9710" width="7.25" style="40" customWidth="1"/>
    <col min="9711" max="9711" width="6.875" style="40" customWidth="1"/>
    <col min="9712" max="9712" width="18.875" style="40" customWidth="1"/>
    <col min="9713" max="9713" width="7.875" style="40" customWidth="1"/>
    <col min="9714" max="9714" width="57.125" style="40" customWidth="1"/>
    <col min="9715" max="9715" width="39.625" style="40" customWidth="1"/>
    <col min="9716" max="9716" width="27.375" style="40" customWidth="1"/>
    <col min="9717" max="9717" width="44.625" style="40" customWidth="1"/>
    <col min="9718" max="9718" width="12.125" style="40" customWidth="1"/>
    <col min="9719" max="9721" width="2.875" style="40" customWidth="1"/>
    <col min="9722" max="9723" width="3.125" style="40" customWidth="1"/>
    <col min="9724" max="9963" width="9" style="40"/>
    <col min="9964" max="9964" width="4.25" style="40" bestFit="1" customWidth="1"/>
    <col min="9965" max="9965" width="3.5" style="40" customWidth="1"/>
    <col min="9966" max="9966" width="7.25" style="40" customWidth="1"/>
    <col min="9967" max="9967" width="6.875" style="40" customWidth="1"/>
    <col min="9968" max="9968" width="18.875" style="40" customWidth="1"/>
    <col min="9969" max="9969" width="7.875" style="40" customWidth="1"/>
    <col min="9970" max="9970" width="57.125" style="40" customWidth="1"/>
    <col min="9971" max="9971" width="39.625" style="40" customWidth="1"/>
    <col min="9972" max="9972" width="27.375" style="40" customWidth="1"/>
    <col min="9973" max="9973" width="44.625" style="40" customWidth="1"/>
    <col min="9974" max="9974" width="12.125" style="40" customWidth="1"/>
    <col min="9975" max="9977" width="2.875" style="40" customWidth="1"/>
    <col min="9978" max="9979" width="3.125" style="40" customWidth="1"/>
    <col min="9980" max="10219" width="9" style="40"/>
    <col min="10220" max="10220" width="4.25" style="40" bestFit="1" customWidth="1"/>
    <col min="10221" max="10221" width="3.5" style="40" customWidth="1"/>
    <col min="10222" max="10222" width="7.25" style="40" customWidth="1"/>
    <col min="10223" max="10223" width="6.875" style="40" customWidth="1"/>
    <col min="10224" max="10224" width="18.875" style="40" customWidth="1"/>
    <col min="10225" max="10225" width="7.875" style="40" customWidth="1"/>
    <col min="10226" max="10226" width="57.125" style="40" customWidth="1"/>
    <col min="10227" max="10227" width="39.625" style="40" customWidth="1"/>
    <col min="10228" max="10228" width="27.375" style="40" customWidth="1"/>
    <col min="10229" max="10229" width="44.625" style="40" customWidth="1"/>
    <col min="10230" max="10230" width="12.125" style="40" customWidth="1"/>
    <col min="10231" max="10233" width="2.875" style="40" customWidth="1"/>
    <col min="10234" max="10235" width="3.125" style="40" customWidth="1"/>
    <col min="10236" max="10475" width="9" style="40"/>
    <col min="10476" max="10476" width="4.25" style="40" bestFit="1" customWidth="1"/>
    <col min="10477" max="10477" width="3.5" style="40" customWidth="1"/>
    <col min="10478" max="10478" width="7.25" style="40" customWidth="1"/>
    <col min="10479" max="10479" width="6.875" style="40" customWidth="1"/>
    <col min="10480" max="10480" width="18.875" style="40" customWidth="1"/>
    <col min="10481" max="10481" width="7.875" style="40" customWidth="1"/>
    <col min="10482" max="10482" width="57.125" style="40" customWidth="1"/>
    <col min="10483" max="10483" width="39.625" style="40" customWidth="1"/>
    <col min="10484" max="10484" width="27.375" style="40" customWidth="1"/>
    <col min="10485" max="10485" width="44.625" style="40" customWidth="1"/>
    <col min="10486" max="10486" width="12.125" style="40" customWidth="1"/>
    <col min="10487" max="10489" width="2.875" style="40" customWidth="1"/>
    <col min="10490" max="10491" width="3.125" style="40" customWidth="1"/>
    <col min="10492" max="10731" width="9" style="40"/>
    <col min="10732" max="10732" width="4.25" style="40" bestFit="1" customWidth="1"/>
    <col min="10733" max="10733" width="3.5" style="40" customWidth="1"/>
    <col min="10734" max="10734" width="7.25" style="40" customWidth="1"/>
    <col min="10735" max="10735" width="6.875" style="40" customWidth="1"/>
    <col min="10736" max="10736" width="18.875" style="40" customWidth="1"/>
    <col min="10737" max="10737" width="7.875" style="40" customWidth="1"/>
    <col min="10738" max="10738" width="57.125" style="40" customWidth="1"/>
    <col min="10739" max="10739" width="39.625" style="40" customWidth="1"/>
    <col min="10740" max="10740" width="27.375" style="40" customWidth="1"/>
    <col min="10741" max="10741" width="44.625" style="40" customWidth="1"/>
    <col min="10742" max="10742" width="12.125" style="40" customWidth="1"/>
    <col min="10743" max="10745" width="2.875" style="40" customWidth="1"/>
    <col min="10746" max="10747" width="3.125" style="40" customWidth="1"/>
    <col min="10748" max="10987" width="9" style="40"/>
    <col min="10988" max="10988" width="4.25" style="40" bestFit="1" customWidth="1"/>
    <col min="10989" max="10989" width="3.5" style="40" customWidth="1"/>
    <col min="10990" max="10990" width="7.25" style="40" customWidth="1"/>
    <col min="10991" max="10991" width="6.875" style="40" customWidth="1"/>
    <col min="10992" max="10992" width="18.875" style="40" customWidth="1"/>
    <col min="10993" max="10993" width="7.875" style="40" customWidth="1"/>
    <col min="10994" max="10994" width="57.125" style="40" customWidth="1"/>
    <col min="10995" max="10995" width="39.625" style="40" customWidth="1"/>
    <col min="10996" max="10996" width="27.375" style="40" customWidth="1"/>
    <col min="10997" max="10997" width="44.625" style="40" customWidth="1"/>
    <col min="10998" max="10998" width="12.125" style="40" customWidth="1"/>
    <col min="10999" max="11001" width="2.875" style="40" customWidth="1"/>
    <col min="11002" max="11003" width="3.125" style="40" customWidth="1"/>
    <col min="11004" max="11243" width="9" style="40"/>
    <col min="11244" max="11244" width="4.25" style="40" bestFit="1" customWidth="1"/>
    <col min="11245" max="11245" width="3.5" style="40" customWidth="1"/>
    <col min="11246" max="11246" width="7.25" style="40" customWidth="1"/>
    <col min="11247" max="11247" width="6.875" style="40" customWidth="1"/>
    <col min="11248" max="11248" width="18.875" style="40" customWidth="1"/>
    <col min="11249" max="11249" width="7.875" style="40" customWidth="1"/>
    <col min="11250" max="11250" width="57.125" style="40" customWidth="1"/>
    <col min="11251" max="11251" width="39.625" style="40" customWidth="1"/>
    <col min="11252" max="11252" width="27.375" style="40" customWidth="1"/>
    <col min="11253" max="11253" width="44.625" style="40" customWidth="1"/>
    <col min="11254" max="11254" width="12.125" style="40" customWidth="1"/>
    <col min="11255" max="11257" width="2.875" style="40" customWidth="1"/>
    <col min="11258" max="11259" width="3.125" style="40" customWidth="1"/>
    <col min="11260" max="11499" width="9" style="40"/>
    <col min="11500" max="11500" width="4.25" style="40" bestFit="1" customWidth="1"/>
    <col min="11501" max="11501" width="3.5" style="40" customWidth="1"/>
    <col min="11502" max="11502" width="7.25" style="40" customWidth="1"/>
    <col min="11503" max="11503" width="6.875" style="40" customWidth="1"/>
    <col min="11504" max="11504" width="18.875" style="40" customWidth="1"/>
    <col min="11505" max="11505" width="7.875" style="40" customWidth="1"/>
    <col min="11506" max="11506" width="57.125" style="40" customWidth="1"/>
    <col min="11507" max="11507" width="39.625" style="40" customWidth="1"/>
    <col min="11508" max="11508" width="27.375" style="40" customWidth="1"/>
    <col min="11509" max="11509" width="44.625" style="40" customWidth="1"/>
    <col min="11510" max="11510" width="12.125" style="40" customWidth="1"/>
    <col min="11511" max="11513" width="2.875" style="40" customWidth="1"/>
    <col min="11514" max="11515" width="3.125" style="40" customWidth="1"/>
    <col min="11516" max="11755" width="9" style="40"/>
    <col min="11756" max="11756" width="4.25" style="40" bestFit="1" customWidth="1"/>
    <col min="11757" max="11757" width="3.5" style="40" customWidth="1"/>
    <col min="11758" max="11758" width="7.25" style="40" customWidth="1"/>
    <col min="11759" max="11759" width="6.875" style="40" customWidth="1"/>
    <col min="11760" max="11760" width="18.875" style="40" customWidth="1"/>
    <col min="11761" max="11761" width="7.875" style="40" customWidth="1"/>
    <col min="11762" max="11762" width="57.125" style="40" customWidth="1"/>
    <col min="11763" max="11763" width="39.625" style="40" customWidth="1"/>
    <col min="11764" max="11764" width="27.375" style="40" customWidth="1"/>
    <col min="11765" max="11765" width="44.625" style="40" customWidth="1"/>
    <col min="11766" max="11766" width="12.125" style="40" customWidth="1"/>
    <col min="11767" max="11769" width="2.875" style="40" customWidth="1"/>
    <col min="11770" max="11771" width="3.125" style="40" customWidth="1"/>
    <col min="11772" max="12011" width="9" style="40"/>
    <col min="12012" max="12012" width="4.25" style="40" bestFit="1" customWidth="1"/>
    <col min="12013" max="12013" width="3.5" style="40" customWidth="1"/>
    <col min="12014" max="12014" width="7.25" style="40" customWidth="1"/>
    <col min="12015" max="12015" width="6.875" style="40" customWidth="1"/>
    <col min="12016" max="12016" width="18.875" style="40" customWidth="1"/>
    <col min="12017" max="12017" width="7.875" style="40" customWidth="1"/>
    <col min="12018" max="12018" width="57.125" style="40" customWidth="1"/>
    <col min="12019" max="12019" width="39.625" style="40" customWidth="1"/>
    <col min="12020" max="12020" width="27.375" style="40" customWidth="1"/>
    <col min="12021" max="12021" width="44.625" style="40" customWidth="1"/>
    <col min="12022" max="12022" width="12.125" style="40" customWidth="1"/>
    <col min="12023" max="12025" width="2.875" style="40" customWidth="1"/>
    <col min="12026" max="12027" width="3.125" style="40" customWidth="1"/>
    <col min="12028" max="12267" width="9" style="40"/>
    <col min="12268" max="12268" width="4.25" style="40" bestFit="1" customWidth="1"/>
    <col min="12269" max="12269" width="3.5" style="40" customWidth="1"/>
    <col min="12270" max="12270" width="7.25" style="40" customWidth="1"/>
    <col min="12271" max="12271" width="6.875" style="40" customWidth="1"/>
    <col min="12272" max="12272" width="18.875" style="40" customWidth="1"/>
    <col min="12273" max="12273" width="7.875" style="40" customWidth="1"/>
    <col min="12274" max="12274" width="57.125" style="40" customWidth="1"/>
    <col min="12275" max="12275" width="39.625" style="40" customWidth="1"/>
    <col min="12276" max="12276" width="27.375" style="40" customWidth="1"/>
    <col min="12277" max="12277" width="44.625" style="40" customWidth="1"/>
    <col min="12278" max="12278" width="12.125" style="40" customWidth="1"/>
    <col min="12279" max="12281" width="2.875" style="40" customWidth="1"/>
    <col min="12282" max="12283" width="3.125" style="40" customWidth="1"/>
    <col min="12284" max="12523" width="9" style="40"/>
    <col min="12524" max="12524" width="4.25" style="40" bestFit="1" customWidth="1"/>
    <col min="12525" max="12525" width="3.5" style="40" customWidth="1"/>
    <col min="12526" max="12526" width="7.25" style="40" customWidth="1"/>
    <col min="12527" max="12527" width="6.875" style="40" customWidth="1"/>
    <col min="12528" max="12528" width="18.875" style="40" customWidth="1"/>
    <col min="12529" max="12529" width="7.875" style="40" customWidth="1"/>
    <col min="12530" max="12530" width="57.125" style="40" customWidth="1"/>
    <col min="12531" max="12531" width="39.625" style="40" customWidth="1"/>
    <col min="12532" max="12532" width="27.375" style="40" customWidth="1"/>
    <col min="12533" max="12533" width="44.625" style="40" customWidth="1"/>
    <col min="12534" max="12534" width="12.125" style="40" customWidth="1"/>
    <col min="12535" max="12537" width="2.875" style="40" customWidth="1"/>
    <col min="12538" max="12539" width="3.125" style="40" customWidth="1"/>
    <col min="12540" max="12779" width="9" style="40"/>
    <col min="12780" max="12780" width="4.25" style="40" bestFit="1" customWidth="1"/>
    <col min="12781" max="12781" width="3.5" style="40" customWidth="1"/>
    <col min="12782" max="12782" width="7.25" style="40" customWidth="1"/>
    <col min="12783" max="12783" width="6.875" style="40" customWidth="1"/>
    <col min="12784" max="12784" width="18.875" style="40" customWidth="1"/>
    <col min="12785" max="12785" width="7.875" style="40" customWidth="1"/>
    <col min="12786" max="12786" width="57.125" style="40" customWidth="1"/>
    <col min="12787" max="12787" width="39.625" style="40" customWidth="1"/>
    <col min="12788" max="12788" width="27.375" style="40" customWidth="1"/>
    <col min="12789" max="12789" width="44.625" style="40" customWidth="1"/>
    <col min="12790" max="12790" width="12.125" style="40" customWidth="1"/>
    <col min="12791" max="12793" width="2.875" style="40" customWidth="1"/>
    <col min="12794" max="12795" width="3.125" style="40" customWidth="1"/>
    <col min="12796" max="13035" width="9" style="40"/>
    <col min="13036" max="13036" width="4.25" style="40" bestFit="1" customWidth="1"/>
    <col min="13037" max="13037" width="3.5" style="40" customWidth="1"/>
    <col min="13038" max="13038" width="7.25" style="40" customWidth="1"/>
    <col min="13039" max="13039" width="6.875" style="40" customWidth="1"/>
    <col min="13040" max="13040" width="18.875" style="40" customWidth="1"/>
    <col min="13041" max="13041" width="7.875" style="40" customWidth="1"/>
    <col min="13042" max="13042" width="57.125" style="40" customWidth="1"/>
    <col min="13043" max="13043" width="39.625" style="40" customWidth="1"/>
    <col min="13044" max="13044" width="27.375" style="40" customWidth="1"/>
    <col min="13045" max="13045" width="44.625" style="40" customWidth="1"/>
    <col min="13046" max="13046" width="12.125" style="40" customWidth="1"/>
    <col min="13047" max="13049" width="2.875" style="40" customWidth="1"/>
    <col min="13050" max="13051" width="3.125" style="40" customWidth="1"/>
    <col min="13052" max="13291" width="9" style="40"/>
    <col min="13292" max="13292" width="4.25" style="40" bestFit="1" customWidth="1"/>
    <col min="13293" max="13293" width="3.5" style="40" customWidth="1"/>
    <col min="13294" max="13294" width="7.25" style="40" customWidth="1"/>
    <col min="13295" max="13295" width="6.875" style="40" customWidth="1"/>
    <col min="13296" max="13296" width="18.875" style="40" customWidth="1"/>
    <col min="13297" max="13297" width="7.875" style="40" customWidth="1"/>
    <col min="13298" max="13298" width="57.125" style="40" customWidth="1"/>
    <col min="13299" max="13299" width="39.625" style="40" customWidth="1"/>
    <col min="13300" max="13300" width="27.375" style="40" customWidth="1"/>
    <col min="13301" max="13301" width="44.625" style="40" customWidth="1"/>
    <col min="13302" max="13302" width="12.125" style="40" customWidth="1"/>
    <col min="13303" max="13305" width="2.875" style="40" customWidth="1"/>
    <col min="13306" max="13307" width="3.125" style="40" customWidth="1"/>
    <col min="13308" max="13547" width="9" style="40"/>
    <col min="13548" max="13548" width="4.25" style="40" bestFit="1" customWidth="1"/>
    <col min="13549" max="13549" width="3.5" style="40" customWidth="1"/>
    <col min="13550" max="13550" width="7.25" style="40" customWidth="1"/>
    <col min="13551" max="13551" width="6.875" style="40" customWidth="1"/>
    <col min="13552" max="13552" width="18.875" style="40" customWidth="1"/>
    <col min="13553" max="13553" width="7.875" style="40" customWidth="1"/>
    <col min="13554" max="13554" width="57.125" style="40" customWidth="1"/>
    <col min="13555" max="13555" width="39.625" style="40" customWidth="1"/>
    <col min="13556" max="13556" width="27.375" style="40" customWidth="1"/>
    <col min="13557" max="13557" width="44.625" style="40" customWidth="1"/>
    <col min="13558" max="13558" width="12.125" style="40" customWidth="1"/>
    <col min="13559" max="13561" width="2.875" style="40" customWidth="1"/>
    <col min="13562" max="13563" width="3.125" style="40" customWidth="1"/>
    <col min="13564" max="13803" width="9" style="40"/>
    <col min="13804" max="13804" width="4.25" style="40" bestFit="1" customWidth="1"/>
    <col min="13805" max="13805" width="3.5" style="40" customWidth="1"/>
    <col min="13806" max="13806" width="7.25" style="40" customWidth="1"/>
    <col min="13807" max="13807" width="6.875" style="40" customWidth="1"/>
    <col min="13808" max="13808" width="18.875" style="40" customWidth="1"/>
    <col min="13809" max="13809" width="7.875" style="40" customWidth="1"/>
    <col min="13810" max="13810" width="57.125" style="40" customWidth="1"/>
    <col min="13811" max="13811" width="39.625" style="40" customWidth="1"/>
    <col min="13812" max="13812" width="27.375" style="40" customWidth="1"/>
    <col min="13813" max="13813" width="44.625" style="40" customWidth="1"/>
    <col min="13814" max="13814" width="12.125" style="40" customWidth="1"/>
    <col min="13815" max="13817" width="2.875" style="40" customWidth="1"/>
    <col min="13818" max="13819" width="3.125" style="40" customWidth="1"/>
    <col min="13820" max="14059" width="9" style="40"/>
    <col min="14060" max="14060" width="4.25" style="40" bestFit="1" customWidth="1"/>
    <col min="14061" max="14061" width="3.5" style="40" customWidth="1"/>
    <col min="14062" max="14062" width="7.25" style="40" customWidth="1"/>
    <col min="14063" max="14063" width="6.875" style="40" customWidth="1"/>
    <col min="14064" max="14064" width="18.875" style="40" customWidth="1"/>
    <col min="14065" max="14065" width="7.875" style="40" customWidth="1"/>
    <col min="14066" max="14066" width="57.125" style="40" customWidth="1"/>
    <col min="14067" max="14067" width="39.625" style="40" customWidth="1"/>
    <col min="14068" max="14068" width="27.375" style="40" customWidth="1"/>
    <col min="14069" max="14069" width="44.625" style="40" customWidth="1"/>
    <col min="14070" max="14070" width="12.125" style="40" customWidth="1"/>
    <col min="14071" max="14073" width="2.875" style="40" customWidth="1"/>
    <col min="14074" max="14075" width="3.125" style="40" customWidth="1"/>
    <col min="14076" max="14315" width="9" style="40"/>
    <col min="14316" max="14316" width="4.25" style="40" bestFit="1" customWidth="1"/>
    <col min="14317" max="14317" width="3.5" style="40" customWidth="1"/>
    <col min="14318" max="14318" width="7.25" style="40" customWidth="1"/>
    <col min="14319" max="14319" width="6.875" style="40" customWidth="1"/>
    <col min="14320" max="14320" width="18.875" style="40" customWidth="1"/>
    <col min="14321" max="14321" width="7.875" style="40" customWidth="1"/>
    <col min="14322" max="14322" width="57.125" style="40" customWidth="1"/>
    <col min="14323" max="14323" width="39.625" style="40" customWidth="1"/>
    <col min="14324" max="14324" width="27.375" style="40" customWidth="1"/>
    <col min="14325" max="14325" width="44.625" style="40" customWidth="1"/>
    <col min="14326" max="14326" width="12.125" style="40" customWidth="1"/>
    <col min="14327" max="14329" width="2.875" style="40" customWidth="1"/>
    <col min="14330" max="14331" width="3.125" style="40" customWidth="1"/>
    <col min="14332" max="14571" width="9" style="40"/>
    <col min="14572" max="14572" width="4.25" style="40" bestFit="1" customWidth="1"/>
    <col min="14573" max="14573" width="3.5" style="40" customWidth="1"/>
    <col min="14574" max="14574" width="7.25" style="40" customWidth="1"/>
    <col min="14575" max="14575" width="6.875" style="40" customWidth="1"/>
    <col min="14576" max="14576" width="18.875" style="40" customWidth="1"/>
    <col min="14577" max="14577" width="7.875" style="40" customWidth="1"/>
    <col min="14578" max="14578" width="57.125" style="40" customWidth="1"/>
    <col min="14579" max="14579" width="39.625" style="40" customWidth="1"/>
    <col min="14580" max="14580" width="27.375" style="40" customWidth="1"/>
    <col min="14581" max="14581" width="44.625" style="40" customWidth="1"/>
    <col min="14582" max="14582" width="12.125" style="40" customWidth="1"/>
    <col min="14583" max="14585" width="2.875" style="40" customWidth="1"/>
    <col min="14586" max="14587" width="3.125" style="40" customWidth="1"/>
    <col min="14588" max="14827" width="9" style="40"/>
    <col min="14828" max="14828" width="4.25" style="40" bestFit="1" customWidth="1"/>
    <col min="14829" max="14829" width="3.5" style="40" customWidth="1"/>
    <col min="14830" max="14830" width="7.25" style="40" customWidth="1"/>
    <col min="14831" max="14831" width="6.875" style="40" customWidth="1"/>
    <col min="14832" max="14832" width="18.875" style="40" customWidth="1"/>
    <col min="14833" max="14833" width="7.875" style="40" customWidth="1"/>
    <col min="14834" max="14834" width="57.125" style="40" customWidth="1"/>
    <col min="14835" max="14835" width="39.625" style="40" customWidth="1"/>
    <col min="14836" max="14836" width="27.375" style="40" customWidth="1"/>
    <col min="14837" max="14837" width="44.625" style="40" customWidth="1"/>
    <col min="14838" max="14838" width="12.125" style="40" customWidth="1"/>
    <col min="14839" max="14841" width="2.875" style="40" customWidth="1"/>
    <col min="14842" max="14843" width="3.125" style="40" customWidth="1"/>
    <col min="14844" max="15083" width="9" style="40"/>
    <col min="15084" max="15084" width="4.25" style="40" bestFit="1" customWidth="1"/>
    <col min="15085" max="15085" width="3.5" style="40" customWidth="1"/>
    <col min="15086" max="15086" width="7.25" style="40" customWidth="1"/>
    <col min="15087" max="15087" width="6.875" style="40" customWidth="1"/>
    <col min="15088" max="15088" width="18.875" style="40" customWidth="1"/>
    <col min="15089" max="15089" width="7.875" style="40" customWidth="1"/>
    <col min="15090" max="15090" width="57.125" style="40" customWidth="1"/>
    <col min="15091" max="15091" width="39.625" style="40" customWidth="1"/>
    <col min="15092" max="15092" width="27.375" style="40" customWidth="1"/>
    <col min="15093" max="15093" width="44.625" style="40" customWidth="1"/>
    <col min="15094" max="15094" width="12.125" style="40" customWidth="1"/>
    <col min="15095" max="15097" width="2.875" style="40" customWidth="1"/>
    <col min="15098" max="15099" width="3.125" style="40" customWidth="1"/>
    <col min="15100" max="15339" width="9" style="40"/>
    <col min="15340" max="15340" width="4.25" style="40" bestFit="1" customWidth="1"/>
    <col min="15341" max="15341" width="3.5" style="40" customWidth="1"/>
    <col min="15342" max="15342" width="7.25" style="40" customWidth="1"/>
    <col min="15343" max="15343" width="6.875" style="40" customWidth="1"/>
    <col min="15344" max="15344" width="18.875" style="40" customWidth="1"/>
    <col min="15345" max="15345" width="7.875" style="40" customWidth="1"/>
    <col min="15346" max="15346" width="57.125" style="40" customWidth="1"/>
    <col min="15347" max="15347" width="39.625" style="40" customWidth="1"/>
    <col min="15348" max="15348" width="27.375" style="40" customWidth="1"/>
    <col min="15349" max="15349" width="44.625" style="40" customWidth="1"/>
    <col min="15350" max="15350" width="12.125" style="40" customWidth="1"/>
    <col min="15351" max="15353" width="2.875" style="40" customWidth="1"/>
    <col min="15354" max="15355" width="3.125" style="40" customWidth="1"/>
    <col min="15356" max="15595" width="9" style="40"/>
    <col min="15596" max="15596" width="4.25" style="40" bestFit="1" customWidth="1"/>
    <col min="15597" max="15597" width="3.5" style="40" customWidth="1"/>
    <col min="15598" max="15598" width="7.25" style="40" customWidth="1"/>
    <col min="15599" max="15599" width="6.875" style="40" customWidth="1"/>
    <col min="15600" max="15600" width="18.875" style="40" customWidth="1"/>
    <col min="15601" max="15601" width="7.875" style="40" customWidth="1"/>
    <col min="15602" max="15602" width="57.125" style="40" customWidth="1"/>
    <col min="15603" max="15603" width="39.625" style="40" customWidth="1"/>
    <col min="15604" max="15604" width="27.375" style="40" customWidth="1"/>
    <col min="15605" max="15605" width="44.625" style="40" customWidth="1"/>
    <col min="15606" max="15606" width="12.125" style="40" customWidth="1"/>
    <col min="15607" max="15609" width="2.875" style="40" customWidth="1"/>
    <col min="15610" max="15611" width="3.125" style="40" customWidth="1"/>
    <col min="15612" max="15851" width="9" style="40"/>
    <col min="15852" max="15852" width="4.25" style="40" bestFit="1" customWidth="1"/>
    <col min="15853" max="15853" width="3.5" style="40" customWidth="1"/>
    <col min="15854" max="15854" width="7.25" style="40" customWidth="1"/>
    <col min="15855" max="15855" width="6.875" style="40" customWidth="1"/>
    <col min="15856" max="15856" width="18.875" style="40" customWidth="1"/>
    <col min="15857" max="15857" width="7.875" style="40" customWidth="1"/>
    <col min="15858" max="15858" width="57.125" style="40" customWidth="1"/>
    <col min="15859" max="15859" width="39.625" style="40" customWidth="1"/>
    <col min="15860" max="15860" width="27.375" style="40" customWidth="1"/>
    <col min="15861" max="15861" width="44.625" style="40" customWidth="1"/>
    <col min="15862" max="15862" width="12.125" style="40" customWidth="1"/>
    <col min="15863" max="15865" width="2.875" style="40" customWidth="1"/>
    <col min="15866" max="15867" width="3.125" style="40" customWidth="1"/>
    <col min="15868" max="16107" width="9" style="40"/>
    <col min="16108" max="16108" width="4.25" style="40" bestFit="1" customWidth="1"/>
    <col min="16109" max="16109" width="3.5" style="40" customWidth="1"/>
    <col min="16110" max="16110" width="7.25" style="40" customWidth="1"/>
    <col min="16111" max="16111" width="6.875" style="40" customWidth="1"/>
    <col min="16112" max="16112" width="18.875" style="40" customWidth="1"/>
    <col min="16113" max="16113" width="7.875" style="40" customWidth="1"/>
    <col min="16114" max="16114" width="57.125" style="40" customWidth="1"/>
    <col min="16115" max="16115" width="39.625" style="40" customWidth="1"/>
    <col min="16116" max="16116" width="27.375" style="40" customWidth="1"/>
    <col min="16117" max="16117" width="44.625" style="40" customWidth="1"/>
    <col min="16118" max="16118" width="12.125" style="40" customWidth="1"/>
    <col min="16119" max="16121" width="2.875" style="40" customWidth="1"/>
    <col min="16122" max="16123" width="3.125" style="40" customWidth="1"/>
    <col min="16124" max="16384" width="9" style="40"/>
  </cols>
  <sheetData>
    <row r="1" spans="1:11" ht="24.75" customHeight="1">
      <c r="A1" s="124" t="s">
        <v>38</v>
      </c>
      <c r="B1" s="124"/>
      <c r="C1" s="124"/>
      <c r="D1" s="124"/>
      <c r="E1" s="124"/>
      <c r="F1" s="124"/>
      <c r="G1" s="124"/>
      <c r="H1" s="124"/>
      <c r="I1" s="121" t="s">
        <v>39</v>
      </c>
      <c r="J1" s="122"/>
      <c r="K1" s="123"/>
    </row>
    <row r="2" spans="1:11" s="48" customFormat="1" ht="26.25" customHeight="1">
      <c r="A2" s="76" t="s">
        <v>0</v>
      </c>
      <c r="B2" s="77" t="s">
        <v>1</v>
      </c>
      <c r="C2" s="78" t="s">
        <v>12</v>
      </c>
      <c r="D2" s="79" t="s">
        <v>2</v>
      </c>
      <c r="E2" s="80" t="s">
        <v>3</v>
      </c>
      <c r="F2" s="83" t="s">
        <v>4</v>
      </c>
      <c r="G2" s="82" t="s">
        <v>5</v>
      </c>
      <c r="H2" s="81" t="s">
        <v>6</v>
      </c>
      <c r="I2" s="117">
        <v>24</v>
      </c>
      <c r="J2" s="118">
        <v>25</v>
      </c>
      <c r="K2" s="119">
        <v>26</v>
      </c>
    </row>
    <row r="3" spans="1:11" s="50" customFormat="1" ht="18.75" customHeight="1">
      <c r="A3" s="70">
        <v>1</v>
      </c>
      <c r="B3" s="71" t="str">
        <f t="shared" ref="B3:B34" si="0">LEFT(PHONETIC(C3))</f>
        <v>お</v>
      </c>
      <c r="C3" s="72" t="s">
        <v>19</v>
      </c>
      <c r="D3" s="73" t="str">
        <f t="shared" ref="D3:D34" si="1">LEFT(PHONETIC(E3),8)</f>
        <v>５４５－００３３</v>
      </c>
      <c r="E3" s="74" t="s">
        <v>23</v>
      </c>
      <c r="F3" s="74" t="s">
        <v>20</v>
      </c>
      <c r="G3" s="74" t="s">
        <v>21</v>
      </c>
      <c r="H3" s="75" t="s">
        <v>37</v>
      </c>
      <c r="I3" s="115" t="s">
        <v>7</v>
      </c>
      <c r="J3" s="116" t="s">
        <v>7</v>
      </c>
      <c r="K3" s="116" t="s">
        <v>7</v>
      </c>
    </row>
    <row r="4" spans="1:11" s="50" customFormat="1" ht="18.75" customHeight="1">
      <c r="A4" s="59">
        <v>2</v>
      </c>
      <c r="B4" s="49" t="str">
        <f t="shared" si="0"/>
        <v>き</v>
      </c>
      <c r="C4" s="47" t="s">
        <v>22</v>
      </c>
      <c r="D4" s="73" t="str">
        <f t="shared" si="1"/>
        <v>６０５－０８５６</v>
      </c>
      <c r="E4" s="1" t="s">
        <v>24</v>
      </c>
      <c r="F4" s="1" t="s">
        <v>25</v>
      </c>
      <c r="G4" s="1" t="s">
        <v>26</v>
      </c>
      <c r="H4" s="60"/>
      <c r="I4" s="57" t="s">
        <v>7</v>
      </c>
      <c r="J4" s="46" t="s">
        <v>7</v>
      </c>
      <c r="K4" s="46"/>
    </row>
    <row r="5" spans="1:11" s="51" customFormat="1" ht="18.75" customHeight="1">
      <c r="A5" s="59">
        <v>3</v>
      </c>
      <c r="B5" s="49" t="str">
        <f t="shared" si="0"/>
        <v>さ</v>
      </c>
      <c r="C5" s="47" t="s">
        <v>29</v>
      </c>
      <c r="D5" s="39" t="str">
        <f t="shared" si="1"/>
        <v>８４０－００４２</v>
      </c>
      <c r="E5" s="1" t="s">
        <v>33</v>
      </c>
      <c r="F5" s="1" t="s">
        <v>34</v>
      </c>
      <c r="G5" s="1"/>
      <c r="H5" s="60"/>
      <c r="I5" s="57" t="s">
        <v>7</v>
      </c>
      <c r="J5" s="46"/>
      <c r="K5" s="46"/>
    </row>
    <row r="6" spans="1:11" s="50" customFormat="1" ht="18.75" customHeight="1">
      <c r="A6" s="59">
        <v>4</v>
      </c>
      <c r="B6" s="49" t="str">
        <f t="shared" si="0"/>
        <v>と</v>
      </c>
      <c r="C6" s="52" t="s">
        <v>28</v>
      </c>
      <c r="D6" s="39" t="str">
        <f t="shared" si="1"/>
        <v>１５１－００６４</v>
      </c>
      <c r="E6" s="2" t="s">
        <v>17</v>
      </c>
      <c r="F6" s="2" t="s">
        <v>18</v>
      </c>
      <c r="G6" s="2"/>
      <c r="H6" s="61" t="s">
        <v>53</v>
      </c>
      <c r="I6" s="57"/>
      <c r="J6" s="46"/>
      <c r="K6" s="46"/>
    </row>
    <row r="7" spans="1:11" s="50" customFormat="1" ht="18.75" customHeight="1">
      <c r="A7" s="59">
        <v>5</v>
      </c>
      <c r="B7" s="49" t="str">
        <f t="shared" si="0"/>
        <v>な</v>
      </c>
      <c r="C7" s="47" t="s">
        <v>30</v>
      </c>
      <c r="D7" s="39" t="str">
        <f t="shared" si="1"/>
        <v>８５２－８０３６</v>
      </c>
      <c r="E7" s="1" t="s">
        <v>36</v>
      </c>
      <c r="F7" s="1" t="s">
        <v>35</v>
      </c>
      <c r="G7" s="1"/>
      <c r="H7" s="60"/>
      <c r="I7" s="57" t="s">
        <v>7</v>
      </c>
      <c r="J7" s="46" t="s">
        <v>8</v>
      </c>
      <c r="K7" s="46"/>
    </row>
    <row r="8" spans="1:11" s="50" customFormat="1" ht="18.75" customHeight="1">
      <c r="A8" s="59">
        <v>6</v>
      </c>
      <c r="B8" s="49" t="str">
        <f t="shared" si="0"/>
        <v>ふ</v>
      </c>
      <c r="C8" s="47" t="s">
        <v>27</v>
      </c>
      <c r="D8" s="39" t="str">
        <f t="shared" si="1"/>
        <v>８１４－００２１</v>
      </c>
      <c r="E8" s="1" t="s">
        <v>31</v>
      </c>
      <c r="F8" s="1" t="s">
        <v>32</v>
      </c>
      <c r="G8" s="1"/>
      <c r="H8" s="60"/>
      <c r="I8" s="57" t="s">
        <v>7</v>
      </c>
      <c r="J8" s="46" t="s">
        <v>7</v>
      </c>
      <c r="K8" s="46"/>
    </row>
    <row r="9" spans="1:11" s="50" customFormat="1" ht="18.75" customHeight="1">
      <c r="A9" s="59">
        <v>7</v>
      </c>
      <c r="B9" s="49" t="str">
        <f t="shared" si="0"/>
        <v>ほ</v>
      </c>
      <c r="C9" s="47" t="s">
        <v>13</v>
      </c>
      <c r="D9" s="39" t="str">
        <f t="shared" si="1"/>
        <v>０６４－０９４１</v>
      </c>
      <c r="E9" s="1" t="s">
        <v>16</v>
      </c>
      <c r="F9" s="1" t="s">
        <v>14</v>
      </c>
      <c r="G9" s="1" t="s">
        <v>15</v>
      </c>
      <c r="H9" s="60"/>
      <c r="I9" s="57" t="s">
        <v>7</v>
      </c>
      <c r="J9" s="46" t="s">
        <v>7</v>
      </c>
      <c r="K9" s="46" t="s">
        <v>7</v>
      </c>
    </row>
    <row r="10" spans="1:11" s="50" customFormat="1" ht="18.75" customHeight="1">
      <c r="A10" s="59">
        <v>8</v>
      </c>
      <c r="B10" s="49" t="str">
        <f t="shared" si="0"/>
        <v/>
      </c>
      <c r="C10" s="47"/>
      <c r="D10" s="39" t="str">
        <f t="shared" si="1"/>
        <v/>
      </c>
      <c r="E10" s="1"/>
      <c r="F10" s="1"/>
      <c r="G10" s="1"/>
      <c r="H10" s="60"/>
      <c r="I10" s="57"/>
      <c r="J10" s="46"/>
      <c r="K10" s="46"/>
    </row>
    <row r="11" spans="1:11" s="50" customFormat="1" ht="18.75" customHeight="1">
      <c r="A11" s="59">
        <v>9</v>
      </c>
      <c r="B11" s="49" t="str">
        <f t="shared" si="0"/>
        <v/>
      </c>
      <c r="C11" s="52"/>
      <c r="D11" s="39" t="str">
        <f t="shared" si="1"/>
        <v/>
      </c>
      <c r="E11" s="1"/>
      <c r="F11" s="1"/>
      <c r="G11" s="1"/>
      <c r="H11" s="60"/>
      <c r="I11" s="57"/>
      <c r="J11" s="46"/>
      <c r="K11" s="46"/>
    </row>
    <row r="12" spans="1:11" s="50" customFormat="1" ht="18.75" customHeight="1">
      <c r="A12" s="59">
        <v>10</v>
      </c>
      <c r="B12" s="49" t="str">
        <f t="shared" si="0"/>
        <v/>
      </c>
      <c r="C12" s="47"/>
      <c r="D12" s="39" t="str">
        <f t="shared" si="1"/>
        <v/>
      </c>
      <c r="E12" s="1"/>
      <c r="F12" s="1"/>
      <c r="G12" s="1"/>
      <c r="H12" s="60"/>
      <c r="I12" s="57"/>
      <c r="J12" s="46"/>
      <c r="K12" s="46"/>
    </row>
    <row r="13" spans="1:11" s="50" customFormat="1" ht="18.75" customHeight="1">
      <c r="A13" s="59">
        <v>11</v>
      </c>
      <c r="B13" s="49" t="str">
        <f t="shared" si="0"/>
        <v/>
      </c>
      <c r="C13" s="47"/>
      <c r="D13" s="39" t="str">
        <f t="shared" si="1"/>
        <v/>
      </c>
      <c r="E13" s="1"/>
      <c r="F13" s="1"/>
      <c r="G13" s="1"/>
      <c r="H13" s="60"/>
      <c r="I13" s="57"/>
      <c r="J13" s="46"/>
      <c r="K13" s="46"/>
    </row>
    <row r="14" spans="1:11" s="51" customFormat="1" ht="18.75" customHeight="1">
      <c r="A14" s="59">
        <v>12</v>
      </c>
      <c r="B14" s="49" t="str">
        <f t="shared" si="0"/>
        <v/>
      </c>
      <c r="C14" s="52"/>
      <c r="D14" s="39" t="str">
        <f t="shared" si="1"/>
        <v/>
      </c>
      <c r="E14" s="2"/>
      <c r="F14" s="2"/>
      <c r="G14" s="2"/>
      <c r="H14" s="61"/>
      <c r="I14" s="57"/>
      <c r="J14" s="46"/>
      <c r="K14" s="46"/>
    </row>
    <row r="15" spans="1:11" s="50" customFormat="1" ht="18.75" customHeight="1">
      <c r="A15" s="59">
        <v>13</v>
      </c>
      <c r="B15" s="49" t="str">
        <f t="shared" si="0"/>
        <v/>
      </c>
      <c r="C15" s="52"/>
      <c r="D15" s="39" t="str">
        <f t="shared" si="1"/>
        <v/>
      </c>
      <c r="E15" s="1"/>
      <c r="F15" s="1"/>
      <c r="G15" s="1"/>
      <c r="H15" s="60"/>
      <c r="I15" s="57"/>
      <c r="J15" s="46"/>
      <c r="K15" s="46"/>
    </row>
    <row r="16" spans="1:11" s="50" customFormat="1" ht="18.75" customHeight="1">
      <c r="A16" s="59">
        <v>14</v>
      </c>
      <c r="B16" s="49" t="str">
        <f t="shared" si="0"/>
        <v/>
      </c>
      <c r="C16" s="47"/>
      <c r="D16" s="39" t="str">
        <f t="shared" si="1"/>
        <v/>
      </c>
      <c r="E16" s="1"/>
      <c r="F16" s="1"/>
      <c r="G16" s="1"/>
      <c r="H16" s="60"/>
      <c r="I16" s="57"/>
      <c r="J16" s="46"/>
      <c r="K16" s="46"/>
    </row>
    <row r="17" spans="1:11" s="50" customFormat="1" ht="18.75" customHeight="1">
      <c r="A17" s="59">
        <v>15</v>
      </c>
      <c r="B17" s="49" t="str">
        <f t="shared" si="0"/>
        <v/>
      </c>
      <c r="C17" s="47"/>
      <c r="D17" s="39" t="str">
        <f t="shared" si="1"/>
        <v/>
      </c>
      <c r="E17" s="1"/>
      <c r="F17" s="1"/>
      <c r="G17" s="1"/>
      <c r="H17" s="60"/>
      <c r="I17" s="57"/>
      <c r="J17" s="46"/>
      <c r="K17" s="46"/>
    </row>
    <row r="18" spans="1:11" s="50" customFormat="1" ht="18.75" customHeight="1">
      <c r="A18" s="59">
        <v>16</v>
      </c>
      <c r="B18" s="49" t="str">
        <f t="shared" si="0"/>
        <v/>
      </c>
      <c r="C18" s="47"/>
      <c r="D18" s="39" t="str">
        <f t="shared" si="1"/>
        <v/>
      </c>
      <c r="E18" s="1"/>
      <c r="F18" s="1"/>
      <c r="G18" s="1"/>
      <c r="H18" s="60"/>
      <c r="I18" s="57"/>
      <c r="J18" s="46"/>
      <c r="K18" s="46"/>
    </row>
    <row r="19" spans="1:11" s="50" customFormat="1" ht="18.75" customHeight="1">
      <c r="A19" s="59">
        <v>17</v>
      </c>
      <c r="B19" s="49" t="str">
        <f t="shared" si="0"/>
        <v/>
      </c>
      <c r="C19" s="47"/>
      <c r="D19" s="39" t="str">
        <f t="shared" si="1"/>
        <v/>
      </c>
      <c r="E19" s="1"/>
      <c r="F19" s="1"/>
      <c r="G19" s="1"/>
      <c r="H19" s="60"/>
      <c r="I19" s="57"/>
      <c r="J19" s="46"/>
      <c r="K19" s="46"/>
    </row>
    <row r="20" spans="1:11" s="50" customFormat="1" ht="18.75" customHeight="1">
      <c r="A20" s="59">
        <v>18</v>
      </c>
      <c r="B20" s="49" t="str">
        <f t="shared" si="0"/>
        <v/>
      </c>
      <c r="C20" s="52"/>
      <c r="D20" s="39" t="str">
        <f t="shared" si="1"/>
        <v/>
      </c>
      <c r="E20" s="1"/>
      <c r="F20" s="1"/>
      <c r="G20" s="1"/>
      <c r="H20" s="60"/>
      <c r="I20" s="57"/>
      <c r="J20" s="46"/>
      <c r="K20" s="46"/>
    </row>
    <row r="21" spans="1:11" s="50" customFormat="1" ht="18.75" customHeight="1">
      <c r="A21" s="59">
        <v>19</v>
      </c>
      <c r="B21" s="49" t="str">
        <f t="shared" si="0"/>
        <v/>
      </c>
      <c r="C21" s="47"/>
      <c r="D21" s="39" t="str">
        <f t="shared" si="1"/>
        <v/>
      </c>
      <c r="E21" s="1"/>
      <c r="F21" s="1"/>
      <c r="G21" s="1"/>
      <c r="H21" s="60"/>
      <c r="I21" s="57"/>
      <c r="J21" s="46"/>
      <c r="K21" s="46"/>
    </row>
    <row r="22" spans="1:11" s="50" customFormat="1" ht="18.75" customHeight="1">
      <c r="A22" s="59">
        <v>20</v>
      </c>
      <c r="B22" s="49" t="str">
        <f t="shared" si="0"/>
        <v/>
      </c>
      <c r="C22" s="47"/>
      <c r="D22" s="39" t="str">
        <f t="shared" si="1"/>
        <v/>
      </c>
      <c r="E22" s="1"/>
      <c r="F22" s="1"/>
      <c r="G22" s="1"/>
      <c r="H22" s="60"/>
      <c r="I22" s="57"/>
      <c r="J22" s="46"/>
      <c r="K22" s="46"/>
    </row>
    <row r="23" spans="1:11" s="50" customFormat="1" ht="18.75" customHeight="1">
      <c r="A23" s="59">
        <v>21</v>
      </c>
      <c r="B23" s="49" t="str">
        <f t="shared" si="0"/>
        <v/>
      </c>
      <c r="C23" s="52"/>
      <c r="D23" s="39" t="str">
        <f t="shared" si="1"/>
        <v/>
      </c>
      <c r="E23" s="1"/>
      <c r="F23" s="1"/>
      <c r="G23" s="1"/>
      <c r="H23" s="60"/>
      <c r="I23" s="57"/>
      <c r="J23" s="46"/>
      <c r="K23" s="46"/>
    </row>
    <row r="24" spans="1:11" s="50" customFormat="1" ht="18.75" customHeight="1">
      <c r="A24" s="59">
        <v>22</v>
      </c>
      <c r="B24" s="49" t="str">
        <f t="shared" si="0"/>
        <v/>
      </c>
      <c r="C24" s="52"/>
      <c r="D24" s="39" t="str">
        <f t="shared" si="1"/>
        <v/>
      </c>
      <c r="E24" s="1"/>
      <c r="F24" s="1"/>
      <c r="G24" s="1"/>
      <c r="H24" s="60"/>
      <c r="I24" s="57"/>
      <c r="J24" s="46"/>
      <c r="K24" s="46"/>
    </row>
    <row r="25" spans="1:11" s="51" customFormat="1" ht="18.75" customHeight="1">
      <c r="A25" s="59">
        <v>23</v>
      </c>
      <c r="B25" s="49" t="str">
        <f t="shared" si="0"/>
        <v/>
      </c>
      <c r="C25" s="47"/>
      <c r="D25" s="39" t="str">
        <f t="shared" si="1"/>
        <v/>
      </c>
      <c r="E25" s="1"/>
      <c r="F25" s="1"/>
      <c r="G25" s="1"/>
      <c r="H25" s="60"/>
      <c r="I25" s="57"/>
      <c r="J25" s="46"/>
      <c r="K25" s="46"/>
    </row>
    <row r="26" spans="1:11" s="50" customFormat="1" ht="18.75" customHeight="1">
      <c r="A26" s="59">
        <v>24</v>
      </c>
      <c r="B26" s="49" t="str">
        <f t="shared" si="0"/>
        <v/>
      </c>
      <c r="C26" s="52"/>
      <c r="D26" s="39" t="str">
        <f t="shared" si="1"/>
        <v/>
      </c>
      <c r="E26" s="1"/>
      <c r="F26" s="1"/>
      <c r="G26" s="1"/>
      <c r="H26" s="61"/>
      <c r="I26" s="57"/>
      <c r="J26" s="46"/>
      <c r="K26" s="46"/>
    </row>
    <row r="27" spans="1:11" s="50" customFormat="1" ht="18.75" customHeight="1">
      <c r="A27" s="59">
        <v>25</v>
      </c>
      <c r="B27" s="49" t="str">
        <f t="shared" si="0"/>
        <v/>
      </c>
      <c r="C27" s="47"/>
      <c r="D27" s="39" t="str">
        <f t="shared" si="1"/>
        <v/>
      </c>
      <c r="E27" s="1"/>
      <c r="F27" s="1"/>
      <c r="G27" s="1"/>
      <c r="H27" s="60"/>
      <c r="I27" s="57"/>
      <c r="J27" s="46"/>
      <c r="K27" s="46"/>
    </row>
    <row r="28" spans="1:11" s="50" customFormat="1" ht="18.75" customHeight="1">
      <c r="A28" s="59">
        <v>26</v>
      </c>
      <c r="B28" s="49" t="str">
        <f t="shared" si="0"/>
        <v/>
      </c>
      <c r="C28" s="47"/>
      <c r="D28" s="39" t="str">
        <f t="shared" si="1"/>
        <v/>
      </c>
      <c r="E28" s="1"/>
      <c r="F28" s="1"/>
      <c r="G28" s="1"/>
      <c r="H28" s="60"/>
      <c r="I28" s="57"/>
      <c r="J28" s="46"/>
      <c r="K28" s="46"/>
    </row>
    <row r="29" spans="1:11" s="50" customFormat="1" ht="18.75" customHeight="1">
      <c r="A29" s="59">
        <v>27</v>
      </c>
      <c r="B29" s="49" t="str">
        <f t="shared" si="0"/>
        <v/>
      </c>
      <c r="C29" s="47"/>
      <c r="D29" s="39" t="str">
        <f t="shared" si="1"/>
        <v/>
      </c>
      <c r="E29" s="1"/>
      <c r="F29" s="1"/>
      <c r="G29" s="1"/>
      <c r="H29" s="60"/>
      <c r="I29" s="57"/>
      <c r="J29" s="46"/>
      <c r="K29" s="46"/>
    </row>
    <row r="30" spans="1:11" s="50" customFormat="1" ht="18.75" customHeight="1">
      <c r="A30" s="59">
        <v>28</v>
      </c>
      <c r="B30" s="49" t="str">
        <f t="shared" si="0"/>
        <v/>
      </c>
      <c r="C30" s="47"/>
      <c r="D30" s="39" t="str">
        <f t="shared" si="1"/>
        <v/>
      </c>
      <c r="E30" s="1"/>
      <c r="F30" s="1"/>
      <c r="G30" s="1"/>
      <c r="H30" s="60"/>
      <c r="I30" s="57"/>
      <c r="J30" s="46"/>
      <c r="K30" s="46"/>
    </row>
    <row r="31" spans="1:11" s="50" customFormat="1" ht="18.75" customHeight="1">
      <c r="A31" s="59">
        <v>29</v>
      </c>
      <c r="B31" s="49" t="str">
        <f t="shared" si="0"/>
        <v/>
      </c>
      <c r="C31" s="47"/>
      <c r="D31" s="39" t="str">
        <f t="shared" si="1"/>
        <v/>
      </c>
      <c r="E31" s="1"/>
      <c r="F31" s="1"/>
      <c r="G31" s="1"/>
      <c r="H31" s="60"/>
      <c r="I31" s="57"/>
      <c r="J31" s="46"/>
      <c r="K31" s="46"/>
    </row>
    <row r="32" spans="1:11" s="50" customFormat="1" ht="18.75" customHeight="1">
      <c r="A32" s="59">
        <v>30</v>
      </c>
      <c r="B32" s="49" t="str">
        <f t="shared" si="0"/>
        <v/>
      </c>
      <c r="C32" s="52"/>
      <c r="D32" s="39" t="str">
        <f t="shared" si="1"/>
        <v/>
      </c>
      <c r="E32" s="1"/>
      <c r="F32" s="1"/>
      <c r="G32" s="1"/>
      <c r="H32" s="60"/>
      <c r="I32" s="57"/>
      <c r="J32" s="46"/>
      <c r="K32" s="46"/>
    </row>
    <row r="33" spans="1:11" s="50" customFormat="1" ht="18.75" customHeight="1">
      <c r="A33" s="59">
        <v>31</v>
      </c>
      <c r="B33" s="49" t="str">
        <f t="shared" si="0"/>
        <v/>
      </c>
      <c r="C33" s="47"/>
      <c r="D33" s="39" t="str">
        <f t="shared" si="1"/>
        <v/>
      </c>
      <c r="E33" s="1"/>
      <c r="F33" s="1"/>
      <c r="G33" s="1"/>
      <c r="H33" s="60"/>
      <c r="I33" s="57"/>
      <c r="J33" s="46"/>
      <c r="K33" s="46"/>
    </row>
    <row r="34" spans="1:11" s="50" customFormat="1" ht="18.75" customHeight="1">
      <c r="A34" s="59">
        <v>32</v>
      </c>
      <c r="B34" s="49" t="str">
        <f t="shared" si="0"/>
        <v/>
      </c>
      <c r="C34" s="52"/>
      <c r="D34" s="39" t="str">
        <f t="shared" si="1"/>
        <v/>
      </c>
      <c r="E34" s="2"/>
      <c r="F34" s="2"/>
      <c r="G34" s="2"/>
      <c r="H34" s="61"/>
      <c r="I34" s="57"/>
      <c r="J34" s="46"/>
      <c r="K34" s="46"/>
    </row>
    <row r="35" spans="1:11" s="50" customFormat="1" ht="18.75" customHeight="1">
      <c r="A35" s="59">
        <v>33</v>
      </c>
      <c r="B35" s="49" t="str">
        <f t="shared" ref="B35:B66" si="2">LEFT(PHONETIC(C35))</f>
        <v/>
      </c>
      <c r="C35" s="47"/>
      <c r="D35" s="39" t="str">
        <f t="shared" ref="D35:D66" si="3">LEFT(PHONETIC(E35),8)</f>
        <v/>
      </c>
      <c r="E35" s="1"/>
      <c r="F35" s="1"/>
      <c r="G35" s="1"/>
      <c r="H35" s="60"/>
      <c r="I35" s="57"/>
      <c r="J35" s="46"/>
      <c r="K35" s="46"/>
    </row>
    <row r="36" spans="1:11" s="50" customFormat="1" ht="18.75" customHeight="1">
      <c r="A36" s="59">
        <v>34</v>
      </c>
      <c r="B36" s="49" t="str">
        <f t="shared" si="2"/>
        <v/>
      </c>
      <c r="C36" s="47"/>
      <c r="D36" s="39" t="str">
        <f t="shared" si="3"/>
        <v/>
      </c>
      <c r="E36" s="1"/>
      <c r="F36" s="1"/>
      <c r="G36" s="1"/>
      <c r="H36" s="60"/>
      <c r="I36" s="57"/>
      <c r="J36" s="46"/>
      <c r="K36" s="46"/>
    </row>
    <row r="37" spans="1:11" s="50" customFormat="1" ht="18.75" customHeight="1">
      <c r="A37" s="59">
        <v>35</v>
      </c>
      <c r="B37" s="49" t="str">
        <f t="shared" si="2"/>
        <v/>
      </c>
      <c r="C37" s="52"/>
      <c r="D37" s="39" t="str">
        <f t="shared" si="3"/>
        <v/>
      </c>
      <c r="E37" s="1"/>
      <c r="F37" s="1"/>
      <c r="G37" s="1"/>
      <c r="H37" s="60"/>
      <c r="I37" s="57"/>
      <c r="J37" s="46"/>
      <c r="K37" s="46"/>
    </row>
    <row r="38" spans="1:11" s="50" customFormat="1" ht="18.75" customHeight="1">
      <c r="A38" s="59">
        <v>36</v>
      </c>
      <c r="B38" s="49" t="str">
        <f t="shared" si="2"/>
        <v/>
      </c>
      <c r="C38" s="47"/>
      <c r="D38" s="39" t="str">
        <f t="shared" si="3"/>
        <v/>
      </c>
      <c r="E38" s="1"/>
      <c r="F38" s="1"/>
      <c r="G38" s="1"/>
      <c r="H38" s="60"/>
      <c r="I38" s="57"/>
      <c r="J38" s="46"/>
      <c r="K38" s="46"/>
    </row>
    <row r="39" spans="1:11" s="50" customFormat="1" ht="18.75" customHeight="1">
      <c r="A39" s="59">
        <v>37</v>
      </c>
      <c r="B39" s="49" t="str">
        <f t="shared" si="2"/>
        <v/>
      </c>
      <c r="C39" s="47"/>
      <c r="D39" s="39" t="str">
        <f t="shared" si="3"/>
        <v/>
      </c>
      <c r="E39" s="1"/>
      <c r="F39" s="1"/>
      <c r="G39" s="1"/>
      <c r="H39" s="60"/>
      <c r="I39" s="57"/>
      <c r="J39" s="46"/>
      <c r="K39" s="46"/>
    </row>
    <row r="40" spans="1:11" s="50" customFormat="1" ht="18.75" customHeight="1">
      <c r="A40" s="59">
        <v>38</v>
      </c>
      <c r="B40" s="49" t="str">
        <f t="shared" si="2"/>
        <v/>
      </c>
      <c r="C40" s="47"/>
      <c r="D40" s="39" t="str">
        <f t="shared" si="3"/>
        <v/>
      </c>
      <c r="E40" s="1"/>
      <c r="F40" s="1"/>
      <c r="G40" s="1"/>
      <c r="H40" s="60"/>
      <c r="I40" s="57"/>
      <c r="J40" s="46"/>
      <c r="K40" s="46"/>
    </row>
    <row r="41" spans="1:11" s="50" customFormat="1" ht="18.75" customHeight="1">
      <c r="A41" s="59">
        <v>39</v>
      </c>
      <c r="B41" s="49" t="str">
        <f t="shared" si="2"/>
        <v/>
      </c>
      <c r="C41" s="47"/>
      <c r="D41" s="39" t="str">
        <f t="shared" si="3"/>
        <v/>
      </c>
      <c r="E41" s="1"/>
      <c r="F41" s="1"/>
      <c r="G41" s="1"/>
      <c r="H41" s="60"/>
      <c r="I41" s="57"/>
      <c r="J41" s="46"/>
      <c r="K41" s="46"/>
    </row>
    <row r="42" spans="1:11" s="50" customFormat="1" ht="18.75" customHeight="1">
      <c r="A42" s="59">
        <v>40</v>
      </c>
      <c r="B42" s="49" t="str">
        <f t="shared" si="2"/>
        <v/>
      </c>
      <c r="C42" s="47"/>
      <c r="D42" s="39" t="str">
        <f t="shared" si="3"/>
        <v/>
      </c>
      <c r="E42" s="1"/>
      <c r="F42" s="1"/>
      <c r="G42" s="1"/>
      <c r="H42" s="60"/>
      <c r="I42" s="57"/>
      <c r="J42" s="46"/>
      <c r="K42" s="46"/>
    </row>
    <row r="43" spans="1:11" s="50" customFormat="1" ht="18.75" customHeight="1">
      <c r="A43" s="59">
        <v>41</v>
      </c>
      <c r="B43" s="49" t="str">
        <f t="shared" si="2"/>
        <v/>
      </c>
      <c r="C43" s="47"/>
      <c r="D43" s="39" t="str">
        <f t="shared" si="3"/>
        <v/>
      </c>
      <c r="E43" s="1"/>
      <c r="F43" s="1"/>
      <c r="G43" s="1"/>
      <c r="H43" s="60"/>
      <c r="I43" s="57"/>
      <c r="J43" s="46"/>
      <c r="K43" s="46"/>
    </row>
    <row r="44" spans="1:11" s="50" customFormat="1" ht="18.75" customHeight="1">
      <c r="A44" s="59">
        <v>42</v>
      </c>
      <c r="B44" s="49" t="str">
        <f t="shared" si="2"/>
        <v/>
      </c>
      <c r="C44" s="52"/>
      <c r="D44" s="39" t="str">
        <f t="shared" si="3"/>
        <v/>
      </c>
      <c r="E44" s="1"/>
      <c r="F44" s="1"/>
      <c r="G44" s="1"/>
      <c r="H44" s="60"/>
      <c r="I44" s="57"/>
      <c r="J44" s="46"/>
      <c r="K44" s="46"/>
    </row>
    <row r="45" spans="1:11" s="50" customFormat="1" ht="18.75" customHeight="1">
      <c r="A45" s="59">
        <v>43</v>
      </c>
      <c r="B45" s="49" t="str">
        <f t="shared" si="2"/>
        <v/>
      </c>
      <c r="C45" s="47"/>
      <c r="D45" s="39" t="str">
        <f t="shared" si="3"/>
        <v/>
      </c>
      <c r="E45" s="1"/>
      <c r="F45" s="1"/>
      <c r="G45" s="1"/>
      <c r="H45" s="60"/>
      <c r="I45" s="57"/>
      <c r="J45" s="46"/>
      <c r="K45" s="46"/>
    </row>
    <row r="46" spans="1:11" s="50" customFormat="1" ht="18.75" customHeight="1">
      <c r="A46" s="59">
        <v>44</v>
      </c>
      <c r="B46" s="49" t="str">
        <f t="shared" si="2"/>
        <v/>
      </c>
      <c r="C46" s="47"/>
      <c r="D46" s="39" t="str">
        <f t="shared" si="3"/>
        <v/>
      </c>
      <c r="E46" s="1"/>
      <c r="F46" s="1"/>
      <c r="G46" s="1"/>
      <c r="H46" s="60"/>
      <c r="I46" s="57"/>
      <c r="J46" s="46"/>
      <c r="K46" s="46"/>
    </row>
    <row r="47" spans="1:11" s="50" customFormat="1" ht="18.75" customHeight="1">
      <c r="A47" s="59">
        <v>45</v>
      </c>
      <c r="B47" s="49" t="str">
        <f t="shared" si="2"/>
        <v/>
      </c>
      <c r="C47" s="47"/>
      <c r="D47" s="39" t="str">
        <f t="shared" si="3"/>
        <v/>
      </c>
      <c r="E47" s="1"/>
      <c r="F47" s="1"/>
      <c r="G47" s="1"/>
      <c r="H47" s="60"/>
      <c r="I47" s="57"/>
      <c r="J47" s="46"/>
      <c r="K47" s="46"/>
    </row>
    <row r="48" spans="1:11" s="51" customFormat="1" ht="18.75" customHeight="1">
      <c r="A48" s="59">
        <v>46</v>
      </c>
      <c r="B48" s="49" t="str">
        <f t="shared" si="2"/>
        <v/>
      </c>
      <c r="C48" s="47"/>
      <c r="D48" s="39" t="str">
        <f t="shared" si="3"/>
        <v/>
      </c>
      <c r="E48" s="1"/>
      <c r="F48" s="1"/>
      <c r="G48" s="1"/>
      <c r="H48" s="60"/>
      <c r="I48" s="57"/>
      <c r="J48" s="46"/>
      <c r="K48" s="46"/>
    </row>
    <row r="49" spans="1:11" s="50" customFormat="1" ht="18.75" customHeight="1">
      <c r="A49" s="59">
        <v>47</v>
      </c>
      <c r="B49" s="49" t="str">
        <f t="shared" si="2"/>
        <v/>
      </c>
      <c r="C49" s="47"/>
      <c r="D49" s="39" t="str">
        <f t="shared" si="3"/>
        <v/>
      </c>
      <c r="E49" s="1"/>
      <c r="F49" s="1"/>
      <c r="G49" s="1"/>
      <c r="H49" s="60"/>
      <c r="I49" s="57"/>
      <c r="J49" s="46"/>
      <c r="K49" s="46"/>
    </row>
    <row r="50" spans="1:11" s="50" customFormat="1" ht="18.75" customHeight="1">
      <c r="A50" s="59">
        <v>48</v>
      </c>
      <c r="B50" s="49" t="str">
        <f t="shared" si="2"/>
        <v/>
      </c>
      <c r="C50" s="47"/>
      <c r="D50" s="39" t="str">
        <f t="shared" si="3"/>
        <v/>
      </c>
      <c r="E50" s="1"/>
      <c r="F50" s="1"/>
      <c r="G50" s="1"/>
      <c r="H50" s="60"/>
      <c r="I50" s="57"/>
      <c r="J50" s="46"/>
      <c r="K50" s="46"/>
    </row>
    <row r="51" spans="1:11" s="50" customFormat="1" ht="18.75" customHeight="1">
      <c r="A51" s="59">
        <v>49</v>
      </c>
      <c r="B51" s="49" t="str">
        <f t="shared" si="2"/>
        <v/>
      </c>
      <c r="C51" s="47"/>
      <c r="D51" s="39" t="str">
        <f t="shared" si="3"/>
        <v/>
      </c>
      <c r="E51" s="1"/>
      <c r="F51" s="1"/>
      <c r="G51" s="1"/>
      <c r="H51" s="60"/>
      <c r="I51" s="57"/>
      <c r="J51" s="46"/>
      <c r="K51" s="46"/>
    </row>
    <row r="52" spans="1:11" s="50" customFormat="1" ht="18.75" customHeight="1">
      <c r="A52" s="59">
        <v>50</v>
      </c>
      <c r="B52" s="49" t="str">
        <f t="shared" si="2"/>
        <v/>
      </c>
      <c r="C52" s="47"/>
      <c r="D52" s="39" t="str">
        <f t="shared" si="3"/>
        <v/>
      </c>
      <c r="E52" s="1"/>
      <c r="F52" s="1"/>
      <c r="G52" s="1"/>
      <c r="H52" s="60"/>
      <c r="I52" s="57"/>
      <c r="J52" s="46"/>
      <c r="K52" s="46"/>
    </row>
    <row r="53" spans="1:11" s="50" customFormat="1" ht="18.75" customHeight="1">
      <c r="A53" s="59">
        <v>51</v>
      </c>
      <c r="B53" s="49" t="str">
        <f t="shared" si="2"/>
        <v/>
      </c>
      <c r="C53" s="47"/>
      <c r="D53" s="39" t="str">
        <f t="shared" si="3"/>
        <v/>
      </c>
      <c r="E53" s="1"/>
      <c r="F53" s="1"/>
      <c r="G53" s="1"/>
      <c r="H53" s="60"/>
      <c r="I53" s="57"/>
      <c r="J53" s="46"/>
      <c r="K53" s="46"/>
    </row>
    <row r="54" spans="1:11" s="50" customFormat="1" ht="18.75" customHeight="1">
      <c r="A54" s="59">
        <v>52</v>
      </c>
      <c r="B54" s="49" t="str">
        <f t="shared" si="2"/>
        <v/>
      </c>
      <c r="C54" s="47"/>
      <c r="D54" s="39" t="str">
        <f t="shared" si="3"/>
        <v/>
      </c>
      <c r="E54" s="1"/>
      <c r="F54" s="1"/>
      <c r="G54" s="1"/>
      <c r="H54" s="60"/>
      <c r="I54" s="57"/>
      <c r="J54" s="46"/>
      <c r="K54" s="46"/>
    </row>
    <row r="55" spans="1:11" s="51" customFormat="1" ht="18.75" customHeight="1">
      <c r="A55" s="59">
        <v>53</v>
      </c>
      <c r="B55" s="49" t="str">
        <f t="shared" si="2"/>
        <v/>
      </c>
      <c r="C55" s="47"/>
      <c r="D55" s="39" t="str">
        <f t="shared" si="3"/>
        <v/>
      </c>
      <c r="E55" s="1"/>
      <c r="F55" s="1"/>
      <c r="G55" s="1"/>
      <c r="H55" s="60"/>
      <c r="I55" s="57"/>
      <c r="J55" s="46"/>
      <c r="K55" s="46"/>
    </row>
    <row r="56" spans="1:11" s="50" customFormat="1" ht="18.75" customHeight="1">
      <c r="A56" s="59">
        <v>54</v>
      </c>
      <c r="B56" s="49" t="str">
        <f t="shared" si="2"/>
        <v/>
      </c>
      <c r="C56" s="47"/>
      <c r="D56" s="39" t="str">
        <f t="shared" si="3"/>
        <v/>
      </c>
      <c r="E56" s="1"/>
      <c r="F56" s="1"/>
      <c r="G56" s="1"/>
      <c r="H56" s="60"/>
      <c r="I56" s="57"/>
      <c r="J56" s="46"/>
      <c r="K56" s="46"/>
    </row>
    <row r="57" spans="1:11" s="50" customFormat="1" ht="18.75" customHeight="1">
      <c r="A57" s="59">
        <v>55</v>
      </c>
      <c r="B57" s="49" t="str">
        <f t="shared" si="2"/>
        <v/>
      </c>
      <c r="C57" s="52"/>
      <c r="D57" s="39" t="str">
        <f t="shared" si="3"/>
        <v/>
      </c>
      <c r="E57" s="2"/>
      <c r="F57" s="2"/>
      <c r="G57" s="2"/>
      <c r="H57" s="61"/>
      <c r="I57" s="57"/>
      <c r="J57" s="46"/>
      <c r="K57" s="46"/>
    </row>
    <row r="58" spans="1:11" s="50" customFormat="1" ht="18.75" customHeight="1">
      <c r="A58" s="59">
        <v>56</v>
      </c>
      <c r="B58" s="49" t="str">
        <f t="shared" si="2"/>
        <v/>
      </c>
      <c r="C58" s="47"/>
      <c r="D58" s="39" t="str">
        <f t="shared" si="3"/>
        <v/>
      </c>
      <c r="E58" s="1"/>
      <c r="F58" s="1"/>
      <c r="G58" s="1"/>
      <c r="H58" s="60"/>
      <c r="I58" s="57"/>
      <c r="J58" s="46"/>
      <c r="K58" s="46"/>
    </row>
    <row r="59" spans="1:11" s="50" customFormat="1" ht="18.75" customHeight="1">
      <c r="A59" s="59">
        <v>57</v>
      </c>
      <c r="B59" s="49" t="str">
        <f t="shared" si="2"/>
        <v/>
      </c>
      <c r="C59" s="47"/>
      <c r="D59" s="39" t="str">
        <f t="shared" si="3"/>
        <v/>
      </c>
      <c r="E59" s="1"/>
      <c r="F59" s="1"/>
      <c r="G59" s="1"/>
      <c r="H59" s="60"/>
      <c r="I59" s="57"/>
      <c r="J59" s="46"/>
      <c r="K59" s="46"/>
    </row>
    <row r="60" spans="1:11" s="50" customFormat="1" ht="18.75" customHeight="1">
      <c r="A60" s="59">
        <v>58</v>
      </c>
      <c r="B60" s="49" t="str">
        <f t="shared" si="2"/>
        <v/>
      </c>
      <c r="C60" s="52"/>
      <c r="D60" s="39" t="str">
        <f t="shared" si="3"/>
        <v/>
      </c>
      <c r="E60" s="1"/>
      <c r="F60" s="1"/>
      <c r="G60" s="1"/>
      <c r="H60" s="60"/>
      <c r="I60" s="57"/>
      <c r="J60" s="46"/>
      <c r="K60" s="46"/>
    </row>
    <row r="61" spans="1:11" s="50" customFormat="1" ht="18.75" customHeight="1">
      <c r="A61" s="59">
        <v>59</v>
      </c>
      <c r="B61" s="49" t="str">
        <f t="shared" si="2"/>
        <v/>
      </c>
      <c r="C61" s="47"/>
      <c r="D61" s="39" t="str">
        <f t="shared" si="3"/>
        <v/>
      </c>
      <c r="E61" s="1"/>
      <c r="F61" s="1"/>
      <c r="G61" s="1"/>
      <c r="H61" s="60"/>
      <c r="I61" s="57"/>
      <c r="J61" s="46"/>
      <c r="K61" s="46"/>
    </row>
    <row r="62" spans="1:11" s="50" customFormat="1" ht="18.75" customHeight="1">
      <c r="A62" s="59">
        <v>60</v>
      </c>
      <c r="B62" s="49" t="str">
        <f t="shared" si="2"/>
        <v/>
      </c>
      <c r="C62" s="47"/>
      <c r="D62" s="39" t="str">
        <f t="shared" si="3"/>
        <v/>
      </c>
      <c r="E62" s="1"/>
      <c r="F62" s="1"/>
      <c r="G62" s="1"/>
      <c r="H62" s="60"/>
      <c r="I62" s="57"/>
      <c r="J62" s="46"/>
      <c r="K62" s="46"/>
    </row>
    <row r="63" spans="1:11" s="50" customFormat="1" ht="18.75" customHeight="1">
      <c r="A63" s="59">
        <v>61</v>
      </c>
      <c r="B63" s="49" t="str">
        <f t="shared" si="2"/>
        <v/>
      </c>
      <c r="C63" s="47"/>
      <c r="D63" s="39" t="str">
        <f t="shared" si="3"/>
        <v/>
      </c>
      <c r="E63" s="1"/>
      <c r="F63" s="1"/>
      <c r="G63" s="1"/>
      <c r="H63" s="60"/>
      <c r="I63" s="57"/>
      <c r="J63" s="46"/>
      <c r="K63" s="46"/>
    </row>
    <row r="64" spans="1:11" s="50" customFormat="1" ht="18.75" customHeight="1">
      <c r="A64" s="59">
        <v>62</v>
      </c>
      <c r="B64" s="49" t="str">
        <f t="shared" si="2"/>
        <v/>
      </c>
      <c r="C64" s="47"/>
      <c r="D64" s="39" t="str">
        <f t="shared" si="3"/>
        <v/>
      </c>
      <c r="E64" s="1"/>
      <c r="F64" s="1"/>
      <c r="G64" s="1"/>
      <c r="H64" s="60"/>
      <c r="I64" s="57"/>
      <c r="J64" s="46"/>
      <c r="K64" s="46"/>
    </row>
    <row r="65" spans="1:11" s="50" customFormat="1" ht="18.75" customHeight="1">
      <c r="A65" s="59">
        <v>63</v>
      </c>
      <c r="B65" s="49" t="str">
        <f t="shared" si="2"/>
        <v/>
      </c>
      <c r="C65" s="47"/>
      <c r="D65" s="39" t="str">
        <f t="shared" si="3"/>
        <v/>
      </c>
      <c r="E65" s="1"/>
      <c r="F65" s="1"/>
      <c r="G65" s="1"/>
      <c r="H65" s="60"/>
      <c r="I65" s="57"/>
      <c r="J65" s="46"/>
      <c r="K65" s="46"/>
    </row>
    <row r="66" spans="1:11" s="50" customFormat="1" ht="18.75" customHeight="1">
      <c r="A66" s="59">
        <v>64</v>
      </c>
      <c r="B66" s="49" t="str">
        <f t="shared" si="2"/>
        <v/>
      </c>
      <c r="C66" s="47"/>
      <c r="D66" s="39" t="str">
        <f t="shared" si="3"/>
        <v/>
      </c>
      <c r="E66" s="1"/>
      <c r="F66" s="1"/>
      <c r="G66" s="1"/>
      <c r="H66" s="60"/>
      <c r="I66" s="57"/>
      <c r="J66" s="46"/>
      <c r="K66" s="46"/>
    </row>
    <row r="67" spans="1:11" s="50" customFormat="1" ht="18.75" customHeight="1">
      <c r="A67" s="59">
        <v>65</v>
      </c>
      <c r="B67" s="49" t="str">
        <f t="shared" ref="B67:B98" si="4">LEFT(PHONETIC(C67))</f>
        <v/>
      </c>
      <c r="C67" s="47"/>
      <c r="D67" s="39" t="str">
        <f t="shared" ref="D67:D98" si="5">LEFT(PHONETIC(E67),8)</f>
        <v/>
      </c>
      <c r="E67" s="1"/>
      <c r="F67" s="1"/>
      <c r="G67" s="1"/>
      <c r="H67" s="60"/>
      <c r="I67" s="57"/>
      <c r="J67" s="46"/>
      <c r="K67" s="46"/>
    </row>
    <row r="68" spans="1:11" s="50" customFormat="1" ht="18.75" customHeight="1">
      <c r="A68" s="59">
        <v>66</v>
      </c>
      <c r="B68" s="49" t="str">
        <f t="shared" si="4"/>
        <v/>
      </c>
      <c r="C68" s="52"/>
      <c r="D68" s="39" t="str">
        <f t="shared" si="5"/>
        <v/>
      </c>
      <c r="E68" s="1"/>
      <c r="F68" s="1"/>
      <c r="G68" s="1"/>
      <c r="H68" s="60"/>
      <c r="I68" s="57"/>
      <c r="J68" s="46"/>
      <c r="K68" s="46"/>
    </row>
    <row r="69" spans="1:11" s="50" customFormat="1" ht="18.75" customHeight="1">
      <c r="A69" s="59">
        <v>67</v>
      </c>
      <c r="B69" s="49" t="str">
        <f t="shared" si="4"/>
        <v/>
      </c>
      <c r="C69" s="52"/>
      <c r="D69" s="39" t="str">
        <f t="shared" si="5"/>
        <v/>
      </c>
      <c r="E69" s="2"/>
      <c r="F69" s="2"/>
      <c r="G69" s="2"/>
      <c r="H69" s="61"/>
      <c r="I69" s="57"/>
      <c r="J69" s="46"/>
      <c r="K69" s="46"/>
    </row>
    <row r="70" spans="1:11" s="50" customFormat="1" ht="18.75" customHeight="1">
      <c r="A70" s="59">
        <v>68</v>
      </c>
      <c r="B70" s="49" t="str">
        <f t="shared" si="4"/>
        <v/>
      </c>
      <c r="C70" s="47"/>
      <c r="D70" s="39" t="str">
        <f t="shared" si="5"/>
        <v/>
      </c>
      <c r="E70" s="1"/>
      <c r="F70" s="1"/>
      <c r="G70" s="1"/>
      <c r="H70" s="60"/>
      <c r="I70" s="57"/>
      <c r="J70" s="46"/>
      <c r="K70" s="46"/>
    </row>
    <row r="71" spans="1:11" s="50" customFormat="1" ht="18.75" customHeight="1">
      <c r="A71" s="59">
        <v>69</v>
      </c>
      <c r="B71" s="49" t="str">
        <f t="shared" si="4"/>
        <v/>
      </c>
      <c r="C71" s="47"/>
      <c r="D71" s="39" t="str">
        <f t="shared" si="5"/>
        <v/>
      </c>
      <c r="E71" s="1"/>
      <c r="F71" s="1"/>
      <c r="G71" s="1"/>
      <c r="H71" s="60"/>
      <c r="I71" s="57"/>
      <c r="J71" s="46"/>
      <c r="K71" s="46"/>
    </row>
    <row r="72" spans="1:11" s="50" customFormat="1" ht="18.75" customHeight="1">
      <c r="A72" s="59">
        <v>70</v>
      </c>
      <c r="B72" s="49" t="str">
        <f t="shared" si="4"/>
        <v/>
      </c>
      <c r="C72" s="47"/>
      <c r="D72" s="39" t="str">
        <f t="shared" si="5"/>
        <v/>
      </c>
      <c r="E72" s="1"/>
      <c r="F72" s="1"/>
      <c r="G72" s="1"/>
      <c r="H72" s="60"/>
      <c r="I72" s="57"/>
      <c r="J72" s="46"/>
      <c r="K72" s="46"/>
    </row>
    <row r="73" spans="1:11" s="50" customFormat="1" ht="18.75" customHeight="1">
      <c r="A73" s="59">
        <v>71</v>
      </c>
      <c r="B73" s="49" t="str">
        <f t="shared" si="4"/>
        <v/>
      </c>
      <c r="C73" s="47"/>
      <c r="D73" s="39" t="str">
        <f t="shared" si="5"/>
        <v/>
      </c>
      <c r="E73" s="1"/>
      <c r="F73" s="1"/>
      <c r="G73" s="1"/>
      <c r="H73" s="60"/>
      <c r="I73" s="57"/>
      <c r="J73" s="46"/>
      <c r="K73" s="46"/>
    </row>
    <row r="74" spans="1:11" s="50" customFormat="1" ht="18.75" customHeight="1">
      <c r="A74" s="59">
        <v>72</v>
      </c>
      <c r="B74" s="49" t="str">
        <f t="shared" si="4"/>
        <v/>
      </c>
      <c r="C74" s="47"/>
      <c r="D74" s="39" t="str">
        <f t="shared" si="5"/>
        <v/>
      </c>
      <c r="E74" s="1"/>
      <c r="F74" s="1"/>
      <c r="G74" s="1"/>
      <c r="H74" s="60"/>
      <c r="I74" s="57"/>
      <c r="J74" s="46"/>
      <c r="K74" s="46"/>
    </row>
    <row r="75" spans="1:11" s="50" customFormat="1" ht="18.75" customHeight="1">
      <c r="A75" s="59">
        <v>73</v>
      </c>
      <c r="B75" s="49" t="str">
        <f t="shared" si="4"/>
        <v/>
      </c>
      <c r="C75" s="47"/>
      <c r="D75" s="39" t="str">
        <f t="shared" si="5"/>
        <v/>
      </c>
      <c r="E75" s="1"/>
      <c r="F75" s="1"/>
      <c r="G75" s="1"/>
      <c r="H75" s="60"/>
      <c r="I75" s="57"/>
      <c r="J75" s="46"/>
      <c r="K75" s="46"/>
    </row>
    <row r="76" spans="1:11" s="50" customFormat="1" ht="18.75" customHeight="1">
      <c r="A76" s="59">
        <v>74</v>
      </c>
      <c r="B76" s="49" t="str">
        <f t="shared" si="4"/>
        <v/>
      </c>
      <c r="C76" s="47"/>
      <c r="D76" s="39" t="str">
        <f t="shared" si="5"/>
        <v/>
      </c>
      <c r="E76" s="1"/>
      <c r="F76" s="1"/>
      <c r="G76" s="1"/>
      <c r="H76" s="60"/>
      <c r="I76" s="57"/>
      <c r="J76" s="46"/>
      <c r="K76" s="46"/>
    </row>
    <row r="77" spans="1:11" s="50" customFormat="1" ht="18.75" customHeight="1">
      <c r="A77" s="59">
        <v>75</v>
      </c>
      <c r="B77" s="49" t="str">
        <f t="shared" si="4"/>
        <v/>
      </c>
      <c r="C77" s="1"/>
      <c r="D77" s="39" t="str">
        <f t="shared" si="5"/>
        <v/>
      </c>
      <c r="E77" s="1"/>
      <c r="F77" s="1"/>
      <c r="G77" s="1"/>
      <c r="H77" s="60"/>
      <c r="I77" s="57"/>
      <c r="J77" s="46"/>
      <c r="K77" s="46"/>
    </row>
    <row r="78" spans="1:11" s="50" customFormat="1" ht="18.75" customHeight="1">
      <c r="A78" s="59">
        <v>76</v>
      </c>
      <c r="B78" s="49" t="str">
        <f t="shared" si="4"/>
        <v/>
      </c>
      <c r="C78" s="47"/>
      <c r="D78" s="39" t="str">
        <f t="shared" si="5"/>
        <v/>
      </c>
      <c r="E78" s="1"/>
      <c r="F78" s="1"/>
      <c r="G78" s="1"/>
      <c r="H78" s="60"/>
      <c r="I78" s="57"/>
      <c r="J78" s="46"/>
      <c r="K78" s="46"/>
    </row>
    <row r="79" spans="1:11" s="50" customFormat="1" ht="18.75" customHeight="1">
      <c r="A79" s="59">
        <v>77</v>
      </c>
      <c r="B79" s="49" t="str">
        <f t="shared" si="4"/>
        <v/>
      </c>
      <c r="C79" s="47"/>
      <c r="D79" s="39" t="str">
        <f t="shared" si="5"/>
        <v/>
      </c>
      <c r="E79" s="1"/>
      <c r="F79" s="1"/>
      <c r="G79" s="1"/>
      <c r="H79" s="60"/>
      <c r="I79" s="57"/>
      <c r="J79" s="46"/>
      <c r="K79" s="46"/>
    </row>
    <row r="80" spans="1:11" s="50" customFormat="1" ht="18.75" customHeight="1">
      <c r="A80" s="59">
        <v>78</v>
      </c>
      <c r="B80" s="49" t="str">
        <f t="shared" si="4"/>
        <v/>
      </c>
      <c r="C80" s="47"/>
      <c r="D80" s="39" t="str">
        <f t="shared" si="5"/>
        <v/>
      </c>
      <c r="E80" s="1"/>
      <c r="F80" s="1"/>
      <c r="G80" s="1"/>
      <c r="H80" s="60"/>
      <c r="I80" s="57"/>
      <c r="J80" s="46"/>
      <c r="K80" s="46"/>
    </row>
    <row r="81" spans="1:11" s="50" customFormat="1" ht="18.75" customHeight="1">
      <c r="A81" s="59">
        <v>79</v>
      </c>
      <c r="B81" s="49" t="str">
        <f t="shared" si="4"/>
        <v/>
      </c>
      <c r="C81" s="47"/>
      <c r="D81" s="39" t="str">
        <f t="shared" si="5"/>
        <v/>
      </c>
      <c r="E81" s="1"/>
      <c r="F81" s="1"/>
      <c r="G81" s="1"/>
      <c r="H81" s="60"/>
      <c r="I81" s="57"/>
      <c r="J81" s="46"/>
      <c r="K81" s="46"/>
    </row>
    <row r="82" spans="1:11" s="50" customFormat="1" ht="18.75" customHeight="1">
      <c r="A82" s="59">
        <v>80</v>
      </c>
      <c r="B82" s="49" t="str">
        <f t="shared" si="4"/>
        <v/>
      </c>
      <c r="C82" s="52"/>
      <c r="D82" s="39" t="str">
        <f t="shared" si="5"/>
        <v/>
      </c>
      <c r="E82" s="2"/>
      <c r="F82" s="2"/>
      <c r="G82" s="2"/>
      <c r="H82" s="61"/>
      <c r="I82" s="57"/>
      <c r="J82" s="46"/>
      <c r="K82" s="46"/>
    </row>
    <row r="83" spans="1:11" s="50" customFormat="1" ht="18.75" customHeight="1">
      <c r="A83" s="59">
        <v>81</v>
      </c>
      <c r="B83" s="49" t="str">
        <f t="shared" si="4"/>
        <v/>
      </c>
      <c r="C83" s="52"/>
      <c r="D83" s="39" t="str">
        <f t="shared" si="5"/>
        <v/>
      </c>
      <c r="E83" s="1"/>
      <c r="F83" s="1"/>
      <c r="G83" s="1"/>
      <c r="H83" s="60"/>
      <c r="I83" s="57"/>
      <c r="J83" s="46"/>
      <c r="K83" s="46"/>
    </row>
    <row r="84" spans="1:11" s="50" customFormat="1" ht="18.75" customHeight="1">
      <c r="A84" s="59">
        <v>82</v>
      </c>
      <c r="B84" s="49" t="str">
        <f t="shared" si="4"/>
        <v/>
      </c>
      <c r="C84" s="47"/>
      <c r="D84" s="39" t="str">
        <f t="shared" si="5"/>
        <v/>
      </c>
      <c r="E84" s="1"/>
      <c r="F84" s="1"/>
      <c r="G84" s="1"/>
      <c r="H84" s="60"/>
      <c r="I84" s="57"/>
      <c r="J84" s="46"/>
      <c r="K84" s="46"/>
    </row>
    <row r="85" spans="1:11" s="50" customFormat="1" ht="18.75" customHeight="1">
      <c r="A85" s="59">
        <v>83</v>
      </c>
      <c r="B85" s="49" t="str">
        <f t="shared" si="4"/>
        <v/>
      </c>
      <c r="C85" s="47"/>
      <c r="D85" s="39" t="str">
        <f t="shared" si="5"/>
        <v/>
      </c>
      <c r="E85" s="1"/>
      <c r="F85" s="1"/>
      <c r="G85" s="1"/>
      <c r="H85" s="60"/>
      <c r="I85" s="57"/>
      <c r="J85" s="46"/>
      <c r="K85" s="46"/>
    </row>
    <row r="86" spans="1:11" s="50" customFormat="1" ht="18.75" customHeight="1">
      <c r="A86" s="59">
        <v>84</v>
      </c>
      <c r="B86" s="49" t="str">
        <f t="shared" si="4"/>
        <v/>
      </c>
      <c r="C86" s="47"/>
      <c r="D86" s="39" t="str">
        <f t="shared" si="5"/>
        <v/>
      </c>
      <c r="E86" s="1"/>
      <c r="F86" s="1"/>
      <c r="G86" s="1"/>
      <c r="H86" s="60"/>
      <c r="I86" s="57"/>
      <c r="J86" s="46"/>
      <c r="K86" s="46"/>
    </row>
    <row r="87" spans="1:11" s="50" customFormat="1" ht="18.75" customHeight="1">
      <c r="A87" s="59">
        <v>85</v>
      </c>
      <c r="B87" s="49" t="str">
        <f t="shared" si="4"/>
        <v/>
      </c>
      <c r="C87" s="47"/>
      <c r="D87" s="39" t="str">
        <f t="shared" si="5"/>
        <v/>
      </c>
      <c r="E87" s="1"/>
      <c r="F87" s="1"/>
      <c r="G87" s="1"/>
      <c r="H87" s="60"/>
      <c r="I87" s="57"/>
      <c r="J87" s="46"/>
      <c r="K87" s="46"/>
    </row>
    <row r="88" spans="1:11" s="50" customFormat="1" ht="18.75" customHeight="1">
      <c r="A88" s="59">
        <v>86</v>
      </c>
      <c r="B88" s="49" t="str">
        <f t="shared" si="4"/>
        <v/>
      </c>
      <c r="C88" s="47"/>
      <c r="D88" s="39" t="str">
        <f t="shared" si="5"/>
        <v/>
      </c>
      <c r="E88" s="1"/>
      <c r="F88" s="1"/>
      <c r="G88" s="1"/>
      <c r="H88" s="60"/>
      <c r="I88" s="57"/>
      <c r="J88" s="46"/>
      <c r="K88" s="46"/>
    </row>
    <row r="89" spans="1:11" s="50" customFormat="1" ht="18.75" customHeight="1">
      <c r="A89" s="59">
        <v>87</v>
      </c>
      <c r="B89" s="49" t="str">
        <f t="shared" si="4"/>
        <v/>
      </c>
      <c r="C89" s="47"/>
      <c r="D89" s="39" t="str">
        <f t="shared" si="5"/>
        <v/>
      </c>
      <c r="E89" s="1"/>
      <c r="F89" s="1"/>
      <c r="G89" s="1"/>
      <c r="H89" s="60"/>
      <c r="I89" s="57"/>
      <c r="J89" s="46"/>
      <c r="K89" s="46"/>
    </row>
    <row r="90" spans="1:11" s="50" customFormat="1" ht="18.75" customHeight="1">
      <c r="A90" s="59">
        <v>88</v>
      </c>
      <c r="B90" s="49" t="str">
        <f t="shared" si="4"/>
        <v/>
      </c>
      <c r="C90" s="47"/>
      <c r="D90" s="39" t="str">
        <f t="shared" si="5"/>
        <v/>
      </c>
      <c r="E90" s="1"/>
      <c r="F90" s="1"/>
      <c r="G90" s="1"/>
      <c r="H90" s="60"/>
      <c r="I90" s="57"/>
      <c r="J90" s="46"/>
      <c r="K90" s="46"/>
    </row>
    <row r="91" spans="1:11" s="50" customFormat="1" ht="18.75" customHeight="1">
      <c r="A91" s="59">
        <v>89</v>
      </c>
      <c r="B91" s="49" t="str">
        <f t="shared" si="4"/>
        <v/>
      </c>
      <c r="C91" s="47"/>
      <c r="D91" s="39" t="str">
        <f t="shared" si="5"/>
        <v/>
      </c>
      <c r="E91" s="1"/>
      <c r="F91" s="1"/>
      <c r="G91" s="1"/>
      <c r="H91" s="60"/>
      <c r="I91" s="57"/>
      <c r="J91" s="46"/>
      <c r="K91" s="46"/>
    </row>
    <row r="92" spans="1:11" s="50" customFormat="1" ht="18.75" customHeight="1">
      <c r="A92" s="59">
        <v>90</v>
      </c>
      <c r="B92" s="49" t="str">
        <f t="shared" si="4"/>
        <v/>
      </c>
      <c r="C92" s="52"/>
      <c r="D92" s="39" t="str">
        <f t="shared" si="5"/>
        <v/>
      </c>
      <c r="E92" s="1"/>
      <c r="F92" s="1"/>
      <c r="G92" s="1"/>
      <c r="H92" s="60"/>
      <c r="I92" s="57"/>
      <c r="J92" s="46"/>
      <c r="K92" s="46"/>
    </row>
    <row r="93" spans="1:11" s="51" customFormat="1" ht="18.75" customHeight="1">
      <c r="A93" s="59">
        <v>91</v>
      </c>
      <c r="B93" s="49" t="str">
        <f t="shared" si="4"/>
        <v/>
      </c>
      <c r="C93" s="47"/>
      <c r="D93" s="39" t="str">
        <f t="shared" si="5"/>
        <v/>
      </c>
      <c r="E93" s="1"/>
      <c r="F93" s="1"/>
      <c r="G93" s="1"/>
      <c r="H93" s="60"/>
      <c r="I93" s="57"/>
      <c r="J93" s="46"/>
      <c r="K93" s="46"/>
    </row>
    <row r="94" spans="1:11" s="50" customFormat="1" ht="18.75" customHeight="1">
      <c r="A94" s="59">
        <v>92</v>
      </c>
      <c r="B94" s="49" t="str">
        <f t="shared" si="4"/>
        <v/>
      </c>
      <c r="C94" s="47"/>
      <c r="D94" s="39" t="str">
        <f t="shared" si="5"/>
        <v/>
      </c>
      <c r="E94" s="1"/>
      <c r="F94" s="1"/>
      <c r="G94" s="1"/>
      <c r="H94" s="60"/>
      <c r="I94" s="57"/>
      <c r="J94" s="46"/>
      <c r="K94" s="46"/>
    </row>
    <row r="95" spans="1:11" s="50" customFormat="1" ht="18.75" customHeight="1">
      <c r="A95" s="59">
        <v>93</v>
      </c>
      <c r="B95" s="49" t="str">
        <f t="shared" si="4"/>
        <v/>
      </c>
      <c r="C95" s="52"/>
      <c r="D95" s="39" t="str">
        <f t="shared" si="5"/>
        <v/>
      </c>
      <c r="E95" s="1"/>
      <c r="F95" s="1"/>
      <c r="G95" s="1"/>
      <c r="H95" s="60"/>
      <c r="I95" s="57"/>
      <c r="J95" s="46"/>
      <c r="K95" s="46"/>
    </row>
    <row r="96" spans="1:11" s="50" customFormat="1" ht="18.75" customHeight="1">
      <c r="A96" s="59">
        <v>94</v>
      </c>
      <c r="B96" s="49" t="str">
        <f t="shared" si="4"/>
        <v/>
      </c>
      <c r="C96" s="47"/>
      <c r="D96" s="39" t="str">
        <f t="shared" si="5"/>
        <v/>
      </c>
      <c r="E96" s="1"/>
      <c r="F96" s="1"/>
      <c r="G96" s="1"/>
      <c r="H96" s="60"/>
      <c r="I96" s="57"/>
      <c r="J96" s="46"/>
      <c r="K96" s="46"/>
    </row>
    <row r="97" spans="1:11" s="50" customFormat="1" ht="18.75" customHeight="1">
      <c r="A97" s="59">
        <v>95</v>
      </c>
      <c r="B97" s="49" t="str">
        <f t="shared" si="4"/>
        <v/>
      </c>
      <c r="C97" s="47"/>
      <c r="D97" s="39" t="str">
        <f t="shared" si="5"/>
        <v/>
      </c>
      <c r="E97" s="1"/>
      <c r="F97" s="1"/>
      <c r="G97" s="1"/>
      <c r="H97" s="60"/>
      <c r="I97" s="57"/>
      <c r="J97" s="46"/>
      <c r="K97" s="46"/>
    </row>
    <row r="98" spans="1:11" s="51" customFormat="1" ht="18.75" customHeight="1">
      <c r="A98" s="59">
        <v>96</v>
      </c>
      <c r="B98" s="49" t="str">
        <f t="shared" si="4"/>
        <v/>
      </c>
      <c r="C98" s="47"/>
      <c r="D98" s="39" t="str">
        <f t="shared" si="5"/>
        <v/>
      </c>
      <c r="E98" s="1"/>
      <c r="F98" s="1"/>
      <c r="G98" s="1"/>
      <c r="H98" s="60"/>
      <c r="I98" s="57"/>
      <c r="J98" s="46"/>
      <c r="K98" s="46"/>
    </row>
    <row r="99" spans="1:11" s="50" customFormat="1" ht="18.75" customHeight="1">
      <c r="A99" s="59">
        <v>97</v>
      </c>
      <c r="B99" s="49" t="str">
        <f t="shared" ref="B99:B130" si="6">LEFT(PHONETIC(C99))</f>
        <v/>
      </c>
      <c r="C99" s="52"/>
      <c r="D99" s="39" t="str">
        <f t="shared" ref="D99:D124" si="7">LEFT(PHONETIC(E99),8)</f>
        <v/>
      </c>
      <c r="E99" s="3"/>
      <c r="F99" s="3"/>
      <c r="G99" s="3"/>
      <c r="H99" s="61"/>
      <c r="I99" s="57"/>
      <c r="J99" s="46"/>
      <c r="K99" s="46"/>
    </row>
    <row r="100" spans="1:11" s="50" customFormat="1" ht="18.75" customHeight="1">
      <c r="A100" s="59">
        <v>98</v>
      </c>
      <c r="B100" s="49" t="str">
        <f t="shared" si="6"/>
        <v/>
      </c>
      <c r="C100" s="52"/>
      <c r="D100" s="39" t="str">
        <f t="shared" si="7"/>
        <v/>
      </c>
      <c r="E100" s="1"/>
      <c r="F100" s="1"/>
      <c r="G100" s="1"/>
      <c r="H100" s="60"/>
      <c r="I100" s="57"/>
      <c r="J100" s="46"/>
      <c r="K100" s="46"/>
    </row>
    <row r="101" spans="1:11" s="50" customFormat="1" ht="18.75" customHeight="1">
      <c r="A101" s="59">
        <v>99</v>
      </c>
      <c r="B101" s="49" t="str">
        <f t="shared" si="6"/>
        <v/>
      </c>
      <c r="C101" s="47"/>
      <c r="D101" s="39" t="str">
        <f t="shared" si="7"/>
        <v/>
      </c>
      <c r="E101" s="1"/>
      <c r="F101" s="1"/>
      <c r="G101" s="1"/>
      <c r="H101" s="60"/>
      <c r="I101" s="57"/>
      <c r="J101" s="46"/>
      <c r="K101" s="46"/>
    </row>
    <row r="102" spans="1:11" s="50" customFormat="1" ht="18.75" customHeight="1">
      <c r="A102" s="59">
        <v>100</v>
      </c>
      <c r="B102" s="49" t="str">
        <f t="shared" si="6"/>
        <v/>
      </c>
      <c r="C102" s="47"/>
      <c r="D102" s="39" t="str">
        <f t="shared" si="7"/>
        <v/>
      </c>
      <c r="E102" s="1"/>
      <c r="F102" s="1"/>
      <c r="G102" s="1"/>
      <c r="H102" s="60"/>
      <c r="I102" s="57"/>
      <c r="J102" s="46"/>
      <c r="K102" s="46"/>
    </row>
    <row r="103" spans="1:11" s="50" customFormat="1" ht="18.75" customHeight="1">
      <c r="A103" s="59">
        <v>101</v>
      </c>
      <c r="B103" s="49" t="str">
        <f t="shared" si="6"/>
        <v/>
      </c>
      <c r="C103" s="47"/>
      <c r="D103" s="39" t="str">
        <f t="shared" si="7"/>
        <v/>
      </c>
      <c r="E103" s="1"/>
      <c r="F103" s="1"/>
      <c r="G103" s="1"/>
      <c r="H103" s="60"/>
      <c r="I103" s="57"/>
      <c r="J103" s="46"/>
      <c r="K103" s="46"/>
    </row>
    <row r="104" spans="1:11" s="50" customFormat="1" ht="18.75" customHeight="1">
      <c r="A104" s="59">
        <v>102</v>
      </c>
      <c r="B104" s="49" t="str">
        <f t="shared" si="6"/>
        <v/>
      </c>
      <c r="C104" s="47"/>
      <c r="D104" s="39" t="str">
        <f t="shared" si="7"/>
        <v/>
      </c>
      <c r="E104" s="1"/>
      <c r="F104" s="1"/>
      <c r="G104" s="1"/>
      <c r="H104" s="60"/>
      <c r="I104" s="57"/>
      <c r="J104" s="46"/>
      <c r="K104" s="46"/>
    </row>
    <row r="105" spans="1:11" s="51" customFormat="1" ht="18.75" customHeight="1">
      <c r="A105" s="59">
        <v>103</v>
      </c>
      <c r="B105" s="49" t="str">
        <f t="shared" si="6"/>
        <v/>
      </c>
      <c r="C105" s="47"/>
      <c r="D105" s="39" t="str">
        <f t="shared" si="7"/>
        <v/>
      </c>
      <c r="E105" s="1"/>
      <c r="F105" s="1"/>
      <c r="G105" s="1"/>
      <c r="H105" s="60"/>
      <c r="I105" s="57"/>
      <c r="J105" s="46"/>
      <c r="K105" s="46"/>
    </row>
    <row r="106" spans="1:11" s="51" customFormat="1" ht="18.75" customHeight="1">
      <c r="A106" s="59">
        <v>104</v>
      </c>
      <c r="B106" s="49" t="str">
        <f t="shared" si="6"/>
        <v/>
      </c>
      <c r="C106" s="47"/>
      <c r="D106" s="39" t="str">
        <f t="shared" si="7"/>
        <v/>
      </c>
      <c r="E106" s="1"/>
      <c r="F106" s="1"/>
      <c r="G106" s="1"/>
      <c r="H106" s="60"/>
      <c r="I106" s="57"/>
      <c r="J106" s="46"/>
      <c r="K106" s="46"/>
    </row>
    <row r="107" spans="1:11" s="50" customFormat="1" ht="18.75" customHeight="1">
      <c r="A107" s="59">
        <v>105</v>
      </c>
      <c r="B107" s="49" t="str">
        <f t="shared" si="6"/>
        <v/>
      </c>
      <c r="C107" s="47"/>
      <c r="D107" s="39" t="str">
        <f t="shared" si="7"/>
        <v/>
      </c>
      <c r="E107" s="1"/>
      <c r="F107" s="1"/>
      <c r="G107" s="1"/>
      <c r="H107" s="60"/>
      <c r="I107" s="57"/>
      <c r="J107" s="46"/>
      <c r="K107" s="46"/>
    </row>
    <row r="108" spans="1:11" s="50" customFormat="1" ht="18.75" customHeight="1">
      <c r="A108" s="59">
        <v>106</v>
      </c>
      <c r="B108" s="49" t="str">
        <f t="shared" si="6"/>
        <v/>
      </c>
      <c r="C108" s="47"/>
      <c r="D108" s="39" t="str">
        <f t="shared" si="7"/>
        <v/>
      </c>
      <c r="E108" s="1"/>
      <c r="F108" s="1"/>
      <c r="G108" s="1"/>
      <c r="H108" s="60"/>
      <c r="I108" s="57"/>
      <c r="J108" s="46"/>
      <c r="K108" s="46"/>
    </row>
    <row r="109" spans="1:11" s="50" customFormat="1" ht="18.75" customHeight="1">
      <c r="A109" s="59">
        <v>107</v>
      </c>
      <c r="B109" s="49" t="str">
        <f t="shared" si="6"/>
        <v/>
      </c>
      <c r="C109" s="47"/>
      <c r="D109" s="39" t="str">
        <f t="shared" si="7"/>
        <v/>
      </c>
      <c r="E109" s="1"/>
      <c r="F109" s="1"/>
      <c r="G109" s="1"/>
      <c r="H109" s="60"/>
      <c r="I109" s="57"/>
      <c r="J109" s="46"/>
      <c r="K109" s="46"/>
    </row>
    <row r="110" spans="1:11" s="50" customFormat="1" ht="18.75" customHeight="1">
      <c r="A110" s="59">
        <v>108</v>
      </c>
      <c r="B110" s="49" t="str">
        <f t="shared" si="6"/>
        <v/>
      </c>
      <c r="C110" s="52"/>
      <c r="D110" s="39" t="str">
        <f t="shared" si="7"/>
        <v/>
      </c>
      <c r="E110" s="1"/>
      <c r="F110" s="1"/>
      <c r="G110" s="1"/>
      <c r="H110" s="60"/>
      <c r="I110" s="57"/>
      <c r="J110" s="46"/>
      <c r="K110" s="46"/>
    </row>
    <row r="111" spans="1:11" s="50" customFormat="1" ht="18.75" customHeight="1">
      <c r="A111" s="59">
        <v>109</v>
      </c>
      <c r="B111" s="49" t="str">
        <f t="shared" si="6"/>
        <v/>
      </c>
      <c r="C111" s="52"/>
      <c r="D111" s="39" t="str">
        <f t="shared" si="7"/>
        <v/>
      </c>
      <c r="E111" s="2"/>
      <c r="F111" s="2"/>
      <c r="G111" s="2"/>
      <c r="H111" s="61"/>
      <c r="I111" s="57"/>
      <c r="J111" s="46"/>
      <c r="K111" s="46"/>
    </row>
    <row r="112" spans="1:11" s="50" customFormat="1" ht="18.75" customHeight="1">
      <c r="A112" s="59">
        <v>110</v>
      </c>
      <c r="B112" s="49" t="str">
        <f t="shared" si="6"/>
        <v/>
      </c>
      <c r="C112" s="52"/>
      <c r="D112" s="39" t="str">
        <f t="shared" si="7"/>
        <v/>
      </c>
      <c r="E112" s="2"/>
      <c r="F112" s="2"/>
      <c r="G112" s="2"/>
      <c r="H112" s="61"/>
      <c r="I112" s="57"/>
      <c r="J112" s="46"/>
      <c r="K112" s="46"/>
    </row>
    <row r="113" spans="1:11" s="51" customFormat="1" ht="18.75" customHeight="1">
      <c r="A113" s="59">
        <v>111</v>
      </c>
      <c r="B113" s="49" t="str">
        <f t="shared" si="6"/>
        <v/>
      </c>
      <c r="C113" s="47"/>
      <c r="D113" s="39" t="str">
        <f t="shared" si="7"/>
        <v/>
      </c>
      <c r="E113" s="1"/>
      <c r="F113" s="1"/>
      <c r="G113" s="1"/>
      <c r="H113" s="60"/>
      <c r="I113" s="57"/>
      <c r="J113" s="46"/>
      <c r="K113" s="46"/>
    </row>
    <row r="114" spans="1:11" s="50" customFormat="1" ht="18.75" customHeight="1">
      <c r="A114" s="59">
        <v>112</v>
      </c>
      <c r="B114" s="49" t="str">
        <f t="shared" si="6"/>
        <v/>
      </c>
      <c r="C114" s="47"/>
      <c r="D114" s="39" t="str">
        <f t="shared" si="7"/>
        <v/>
      </c>
      <c r="E114" s="1"/>
      <c r="F114" s="1"/>
      <c r="G114" s="1"/>
      <c r="H114" s="60"/>
      <c r="I114" s="57"/>
      <c r="J114" s="46"/>
      <c r="K114" s="46"/>
    </row>
    <row r="115" spans="1:11" s="50" customFormat="1" ht="18.75" customHeight="1">
      <c r="A115" s="59">
        <v>113</v>
      </c>
      <c r="B115" s="49" t="str">
        <f t="shared" si="6"/>
        <v/>
      </c>
      <c r="C115" s="47"/>
      <c r="D115" s="39" t="str">
        <f t="shared" si="7"/>
        <v/>
      </c>
      <c r="E115" s="1"/>
      <c r="F115" s="1"/>
      <c r="G115" s="1"/>
      <c r="H115" s="60"/>
      <c r="I115" s="57"/>
      <c r="J115" s="46"/>
      <c r="K115" s="46"/>
    </row>
    <row r="116" spans="1:11" ht="18.75" customHeight="1">
      <c r="A116" s="59">
        <v>114</v>
      </c>
      <c r="B116" s="49" t="str">
        <f t="shared" si="6"/>
        <v/>
      </c>
      <c r="C116" s="47"/>
      <c r="D116" s="39" t="str">
        <f t="shared" si="7"/>
        <v/>
      </c>
      <c r="E116" s="1"/>
      <c r="F116" s="1"/>
      <c r="G116" s="1"/>
      <c r="H116" s="60"/>
      <c r="I116" s="57"/>
      <c r="J116" s="46"/>
      <c r="K116" s="46"/>
    </row>
    <row r="117" spans="1:11" ht="18.75" customHeight="1">
      <c r="A117" s="59">
        <v>115</v>
      </c>
      <c r="B117" s="49" t="str">
        <f t="shared" si="6"/>
        <v/>
      </c>
      <c r="C117" s="47"/>
      <c r="D117" s="39" t="str">
        <f t="shared" si="7"/>
        <v/>
      </c>
      <c r="E117" s="1"/>
      <c r="F117" s="1"/>
      <c r="G117" s="1"/>
      <c r="H117" s="60"/>
      <c r="I117" s="57"/>
      <c r="J117" s="46"/>
      <c r="K117" s="46"/>
    </row>
    <row r="118" spans="1:11" ht="18.75" customHeight="1">
      <c r="A118" s="59">
        <v>116</v>
      </c>
      <c r="B118" s="49" t="str">
        <f t="shared" si="6"/>
        <v/>
      </c>
      <c r="C118" s="52"/>
      <c r="D118" s="39" t="str">
        <f t="shared" si="7"/>
        <v/>
      </c>
      <c r="E118" s="1"/>
      <c r="F118" s="1"/>
      <c r="G118" s="1"/>
      <c r="H118" s="60"/>
      <c r="I118" s="57"/>
      <c r="J118" s="46"/>
      <c r="K118" s="46"/>
    </row>
    <row r="119" spans="1:11" ht="18.75" customHeight="1">
      <c r="A119" s="59">
        <v>117</v>
      </c>
      <c r="B119" s="49" t="str">
        <f t="shared" si="6"/>
        <v/>
      </c>
      <c r="C119" s="52"/>
      <c r="D119" s="39" t="str">
        <f t="shared" si="7"/>
        <v/>
      </c>
      <c r="E119" s="1"/>
      <c r="F119" s="1"/>
      <c r="G119" s="1"/>
      <c r="H119" s="60"/>
      <c r="I119" s="57"/>
      <c r="J119" s="46"/>
      <c r="K119" s="46"/>
    </row>
    <row r="120" spans="1:11" ht="18.75" customHeight="1">
      <c r="A120" s="59">
        <v>118</v>
      </c>
      <c r="B120" s="49" t="str">
        <f t="shared" si="6"/>
        <v/>
      </c>
      <c r="C120" s="47"/>
      <c r="D120" s="39" t="str">
        <f t="shared" si="7"/>
        <v/>
      </c>
      <c r="E120" s="1"/>
      <c r="F120" s="1"/>
      <c r="G120" s="1"/>
      <c r="H120" s="60"/>
      <c r="I120" s="57"/>
      <c r="J120" s="46"/>
      <c r="K120" s="46"/>
    </row>
    <row r="121" spans="1:11" ht="18.75" customHeight="1">
      <c r="A121" s="59">
        <v>119</v>
      </c>
      <c r="B121" s="49" t="str">
        <f t="shared" si="6"/>
        <v/>
      </c>
      <c r="C121" s="52"/>
      <c r="D121" s="39" t="str">
        <f t="shared" si="7"/>
        <v/>
      </c>
      <c r="E121" s="1"/>
      <c r="F121" s="1"/>
      <c r="G121" s="1"/>
      <c r="H121" s="60"/>
      <c r="I121" s="57"/>
      <c r="J121" s="46"/>
      <c r="K121" s="46"/>
    </row>
    <row r="122" spans="1:11" ht="18.75" customHeight="1">
      <c r="A122" s="59">
        <v>120</v>
      </c>
      <c r="B122" s="49" t="str">
        <f t="shared" si="6"/>
        <v/>
      </c>
      <c r="C122" s="52"/>
      <c r="D122" s="39" t="str">
        <f t="shared" si="7"/>
        <v/>
      </c>
      <c r="E122" s="2"/>
      <c r="F122" s="2"/>
      <c r="G122" s="2"/>
      <c r="H122" s="61"/>
      <c r="I122" s="57"/>
      <c r="J122" s="46"/>
      <c r="K122" s="46"/>
    </row>
    <row r="123" spans="1:11" ht="18.75" customHeight="1">
      <c r="A123" s="59">
        <v>121</v>
      </c>
      <c r="B123" s="49" t="str">
        <f t="shared" si="6"/>
        <v/>
      </c>
      <c r="C123" s="52"/>
      <c r="D123" s="39" t="str">
        <f t="shared" si="7"/>
        <v/>
      </c>
      <c r="E123" s="1"/>
      <c r="F123" s="1"/>
      <c r="G123" s="1"/>
      <c r="H123" s="60"/>
      <c r="I123" s="57"/>
      <c r="J123" s="46"/>
      <c r="K123" s="46"/>
    </row>
    <row r="124" spans="1:11" ht="18.75" customHeight="1">
      <c r="A124" s="62">
        <v>122</v>
      </c>
      <c r="B124" s="53" t="str">
        <f t="shared" si="6"/>
        <v/>
      </c>
      <c r="C124" s="54"/>
      <c r="D124" s="55" t="str">
        <f t="shared" si="7"/>
        <v/>
      </c>
      <c r="E124" s="38"/>
      <c r="F124" s="38"/>
      <c r="G124" s="38"/>
      <c r="H124" s="63"/>
      <c r="I124" s="58"/>
      <c r="J124" s="56"/>
      <c r="K124" s="56"/>
    </row>
    <row r="125" spans="1:11" ht="18.75" customHeight="1">
      <c r="A125" s="59">
        <v>123</v>
      </c>
      <c r="B125" s="49" t="str">
        <f t="shared" si="6"/>
        <v/>
      </c>
      <c r="C125" s="47"/>
      <c r="D125" s="39"/>
      <c r="E125" s="1"/>
      <c r="F125" s="1"/>
      <c r="G125" s="1"/>
      <c r="H125" s="60"/>
      <c r="I125" s="57"/>
      <c r="J125" s="46"/>
      <c r="K125" s="2"/>
    </row>
    <row r="126" spans="1:11" ht="18.75" customHeight="1">
      <c r="A126" s="59">
        <v>124</v>
      </c>
      <c r="B126" s="49" t="str">
        <f t="shared" si="6"/>
        <v/>
      </c>
      <c r="C126" s="47"/>
      <c r="D126" s="39"/>
      <c r="E126" s="1"/>
      <c r="F126" s="1"/>
      <c r="G126" s="1"/>
      <c r="H126" s="60"/>
      <c r="I126" s="57"/>
      <c r="J126" s="46"/>
      <c r="K126" s="2"/>
    </row>
    <row r="127" spans="1:11" ht="18.75" customHeight="1">
      <c r="A127" s="59">
        <v>125</v>
      </c>
      <c r="B127" s="49" t="str">
        <f t="shared" si="6"/>
        <v/>
      </c>
      <c r="C127" s="47"/>
      <c r="D127" s="39"/>
      <c r="E127" s="1"/>
      <c r="F127" s="1"/>
      <c r="G127" s="1"/>
      <c r="H127" s="60"/>
      <c r="I127" s="57"/>
      <c r="J127" s="46"/>
      <c r="K127" s="2"/>
    </row>
    <row r="128" spans="1:11" ht="18.75" customHeight="1">
      <c r="A128" s="59">
        <v>126</v>
      </c>
      <c r="B128" s="49" t="str">
        <f t="shared" si="6"/>
        <v/>
      </c>
      <c r="C128" s="47"/>
      <c r="D128" s="39"/>
      <c r="E128" s="1"/>
      <c r="F128" s="1"/>
      <c r="G128" s="1"/>
      <c r="H128" s="60"/>
      <c r="I128" s="57"/>
      <c r="J128" s="46"/>
      <c r="K128" s="2"/>
    </row>
    <row r="129" spans="1:11" ht="18.75" customHeight="1">
      <c r="A129" s="59">
        <v>127</v>
      </c>
      <c r="B129" s="49" t="str">
        <f t="shared" si="6"/>
        <v/>
      </c>
      <c r="C129" s="47"/>
      <c r="D129" s="39"/>
      <c r="E129" s="1"/>
      <c r="F129" s="1"/>
      <c r="G129" s="1"/>
      <c r="H129" s="60"/>
      <c r="I129" s="57"/>
      <c r="J129" s="46"/>
      <c r="K129" s="2"/>
    </row>
    <row r="130" spans="1:11" ht="18.75" customHeight="1">
      <c r="A130" s="59">
        <v>128</v>
      </c>
      <c r="B130" s="49" t="str">
        <f t="shared" si="6"/>
        <v/>
      </c>
      <c r="C130" s="47"/>
      <c r="D130" s="39"/>
      <c r="E130" s="1"/>
      <c r="F130" s="1"/>
      <c r="G130" s="1"/>
      <c r="H130" s="60"/>
      <c r="I130" s="57"/>
      <c r="J130" s="46"/>
      <c r="K130" s="2"/>
    </row>
    <row r="131" spans="1:11" ht="18.75" customHeight="1">
      <c r="A131" s="59">
        <v>129</v>
      </c>
      <c r="B131" s="49" t="str">
        <f t="shared" ref="B131:B162" si="8">LEFT(PHONETIC(C131))</f>
        <v/>
      </c>
      <c r="C131" s="47"/>
      <c r="D131" s="39"/>
      <c r="E131" s="1"/>
      <c r="F131" s="1"/>
      <c r="G131" s="1"/>
      <c r="H131" s="60"/>
      <c r="I131" s="57"/>
      <c r="J131" s="46"/>
      <c r="K131" s="2"/>
    </row>
    <row r="132" spans="1:11" ht="18.75" customHeight="1">
      <c r="A132" s="59">
        <v>130</v>
      </c>
      <c r="B132" s="49" t="str">
        <f t="shared" si="8"/>
        <v/>
      </c>
      <c r="C132" s="47"/>
      <c r="D132" s="39"/>
      <c r="E132" s="1"/>
      <c r="F132" s="1"/>
      <c r="G132" s="1"/>
      <c r="H132" s="60"/>
      <c r="I132" s="57"/>
      <c r="J132" s="46"/>
      <c r="K132" s="2"/>
    </row>
    <row r="133" spans="1:11" ht="18.75" customHeight="1">
      <c r="A133" s="59">
        <v>131</v>
      </c>
      <c r="B133" s="49" t="str">
        <f t="shared" si="8"/>
        <v/>
      </c>
      <c r="C133" s="47"/>
      <c r="D133" s="39"/>
      <c r="E133" s="1"/>
      <c r="F133" s="1"/>
      <c r="G133" s="1"/>
      <c r="H133" s="60"/>
      <c r="I133" s="57"/>
      <c r="J133" s="46"/>
      <c r="K133" s="2"/>
    </row>
    <row r="134" spans="1:11" ht="18.75" customHeight="1">
      <c r="A134" s="59">
        <v>132</v>
      </c>
      <c r="B134" s="49" t="str">
        <f t="shared" si="8"/>
        <v/>
      </c>
      <c r="C134" s="47"/>
      <c r="D134" s="39"/>
      <c r="E134" s="1"/>
      <c r="F134" s="1"/>
      <c r="G134" s="1"/>
      <c r="H134" s="60"/>
      <c r="I134" s="57"/>
      <c r="J134" s="46"/>
      <c r="K134" s="2"/>
    </row>
    <row r="135" spans="1:11" ht="18.75" customHeight="1">
      <c r="A135" s="59">
        <v>133</v>
      </c>
      <c r="B135" s="49" t="str">
        <f t="shared" si="8"/>
        <v/>
      </c>
      <c r="C135" s="47"/>
      <c r="D135" s="39"/>
      <c r="E135" s="1"/>
      <c r="F135" s="1"/>
      <c r="G135" s="1"/>
      <c r="H135" s="60"/>
      <c r="I135" s="57"/>
      <c r="J135" s="46"/>
      <c r="K135" s="2"/>
    </row>
    <row r="136" spans="1:11" ht="18.75" customHeight="1">
      <c r="A136" s="59">
        <v>134</v>
      </c>
      <c r="B136" s="49" t="str">
        <f t="shared" si="8"/>
        <v/>
      </c>
      <c r="C136" s="47"/>
      <c r="D136" s="39"/>
      <c r="E136" s="1"/>
      <c r="F136" s="1"/>
      <c r="G136" s="1"/>
      <c r="H136" s="60"/>
      <c r="I136" s="57"/>
      <c r="J136" s="46"/>
      <c r="K136" s="2"/>
    </row>
    <row r="137" spans="1:11" ht="18.75" customHeight="1">
      <c r="A137" s="59">
        <v>135</v>
      </c>
      <c r="B137" s="49" t="str">
        <f t="shared" si="8"/>
        <v/>
      </c>
      <c r="C137" s="47"/>
      <c r="D137" s="39"/>
      <c r="E137" s="1"/>
      <c r="F137" s="1"/>
      <c r="G137" s="1"/>
      <c r="H137" s="60"/>
      <c r="I137" s="57"/>
      <c r="J137" s="46"/>
      <c r="K137" s="2"/>
    </row>
    <row r="138" spans="1:11" ht="18.75" customHeight="1">
      <c r="A138" s="59">
        <v>136</v>
      </c>
      <c r="B138" s="49" t="str">
        <f t="shared" si="8"/>
        <v/>
      </c>
      <c r="C138" s="47"/>
      <c r="D138" s="39"/>
      <c r="E138" s="1"/>
      <c r="F138" s="1"/>
      <c r="G138" s="1"/>
      <c r="H138" s="60"/>
      <c r="I138" s="57"/>
      <c r="J138" s="46"/>
      <c r="K138" s="2"/>
    </row>
    <row r="139" spans="1:11" ht="18.75" customHeight="1">
      <c r="A139" s="59">
        <v>137</v>
      </c>
      <c r="B139" s="49" t="str">
        <f t="shared" si="8"/>
        <v/>
      </c>
      <c r="C139" s="47"/>
      <c r="D139" s="39"/>
      <c r="E139" s="1"/>
      <c r="F139" s="1"/>
      <c r="G139" s="1"/>
      <c r="H139" s="60"/>
      <c r="I139" s="57"/>
      <c r="J139" s="46"/>
      <c r="K139" s="2"/>
    </row>
    <row r="140" spans="1:11" ht="18.75" customHeight="1">
      <c r="A140" s="59">
        <v>138</v>
      </c>
      <c r="B140" s="49" t="str">
        <f t="shared" si="8"/>
        <v/>
      </c>
      <c r="C140" s="47"/>
      <c r="D140" s="39"/>
      <c r="E140" s="1"/>
      <c r="F140" s="1"/>
      <c r="G140" s="1"/>
      <c r="H140" s="60"/>
      <c r="I140" s="57"/>
      <c r="J140" s="46"/>
      <c r="K140" s="2"/>
    </row>
    <row r="141" spans="1:11" ht="18.75" customHeight="1">
      <c r="A141" s="59">
        <v>139</v>
      </c>
      <c r="B141" s="49" t="str">
        <f t="shared" si="8"/>
        <v/>
      </c>
      <c r="C141" s="47"/>
      <c r="D141" s="39"/>
      <c r="E141" s="1"/>
      <c r="F141" s="1"/>
      <c r="G141" s="1"/>
      <c r="H141" s="60"/>
      <c r="I141" s="57"/>
      <c r="J141" s="46"/>
      <c r="K141" s="2"/>
    </row>
    <row r="142" spans="1:11" ht="18.75" customHeight="1">
      <c r="A142" s="59">
        <v>140</v>
      </c>
      <c r="B142" s="49" t="str">
        <f t="shared" si="8"/>
        <v/>
      </c>
      <c r="C142" s="47"/>
      <c r="D142" s="39"/>
      <c r="E142" s="1"/>
      <c r="F142" s="1"/>
      <c r="G142" s="1"/>
      <c r="H142" s="60"/>
      <c r="I142" s="57"/>
      <c r="J142" s="46"/>
      <c r="K142" s="2"/>
    </row>
    <row r="143" spans="1:11" ht="18.75" customHeight="1">
      <c r="A143" s="59">
        <v>141</v>
      </c>
      <c r="B143" s="49" t="str">
        <f t="shared" si="8"/>
        <v/>
      </c>
      <c r="C143" s="47"/>
      <c r="D143" s="39"/>
      <c r="E143" s="1"/>
      <c r="F143" s="1"/>
      <c r="G143" s="1"/>
      <c r="H143" s="60"/>
      <c r="I143" s="57"/>
      <c r="J143" s="46"/>
      <c r="K143" s="2"/>
    </row>
    <row r="144" spans="1:11" ht="18.75" customHeight="1">
      <c r="A144" s="59">
        <v>142</v>
      </c>
      <c r="B144" s="49" t="str">
        <f t="shared" si="8"/>
        <v/>
      </c>
      <c r="C144" s="47"/>
      <c r="D144" s="39"/>
      <c r="E144" s="1"/>
      <c r="F144" s="1"/>
      <c r="G144" s="1"/>
      <c r="H144" s="60"/>
      <c r="I144" s="57"/>
      <c r="J144" s="46"/>
      <c r="K144" s="2"/>
    </row>
    <row r="145" spans="1:11" ht="18.75" customHeight="1">
      <c r="A145" s="59">
        <v>143</v>
      </c>
      <c r="B145" s="49" t="str">
        <f t="shared" si="8"/>
        <v/>
      </c>
      <c r="C145" s="47"/>
      <c r="D145" s="39"/>
      <c r="E145" s="1"/>
      <c r="F145" s="1"/>
      <c r="G145" s="1"/>
      <c r="H145" s="60"/>
      <c r="I145" s="57"/>
      <c r="J145" s="46"/>
      <c r="K145" s="2"/>
    </row>
    <row r="146" spans="1:11" ht="18.75" customHeight="1">
      <c r="A146" s="59">
        <v>144</v>
      </c>
      <c r="B146" s="49" t="str">
        <f t="shared" si="8"/>
        <v/>
      </c>
      <c r="C146" s="47"/>
      <c r="D146" s="39"/>
      <c r="E146" s="1"/>
      <c r="F146" s="1"/>
      <c r="G146" s="1"/>
      <c r="H146" s="60"/>
      <c r="I146" s="57"/>
      <c r="J146" s="46"/>
      <c r="K146" s="2"/>
    </row>
    <row r="147" spans="1:11" ht="18.75" customHeight="1">
      <c r="A147" s="59">
        <v>145</v>
      </c>
      <c r="B147" s="49" t="str">
        <f t="shared" si="8"/>
        <v/>
      </c>
      <c r="C147" s="47"/>
      <c r="D147" s="39"/>
      <c r="E147" s="1"/>
      <c r="F147" s="1"/>
      <c r="G147" s="1"/>
      <c r="H147" s="60"/>
      <c r="I147" s="57"/>
      <c r="J147" s="46"/>
      <c r="K147" s="2"/>
    </row>
    <row r="148" spans="1:11" ht="18.75" customHeight="1">
      <c r="A148" s="59">
        <v>146</v>
      </c>
      <c r="B148" s="49" t="str">
        <f t="shared" si="8"/>
        <v/>
      </c>
      <c r="C148" s="47"/>
      <c r="D148" s="39"/>
      <c r="E148" s="1"/>
      <c r="F148" s="1"/>
      <c r="G148" s="1"/>
      <c r="H148" s="60"/>
      <c r="I148" s="57"/>
      <c r="J148" s="46"/>
      <c r="K148" s="2"/>
    </row>
    <row r="149" spans="1:11" ht="18.75" customHeight="1">
      <c r="A149" s="59">
        <v>147</v>
      </c>
      <c r="B149" s="49" t="str">
        <f t="shared" si="8"/>
        <v/>
      </c>
      <c r="C149" s="47"/>
      <c r="D149" s="39"/>
      <c r="E149" s="1"/>
      <c r="F149" s="1"/>
      <c r="G149" s="1"/>
      <c r="H149" s="60"/>
      <c r="I149" s="57"/>
      <c r="J149" s="46"/>
      <c r="K149" s="2"/>
    </row>
    <row r="150" spans="1:11" ht="18.75" customHeight="1">
      <c r="A150" s="59">
        <v>148</v>
      </c>
      <c r="B150" s="49" t="str">
        <f t="shared" si="8"/>
        <v/>
      </c>
      <c r="C150" s="47"/>
      <c r="D150" s="39"/>
      <c r="E150" s="1"/>
      <c r="F150" s="1"/>
      <c r="G150" s="1"/>
      <c r="H150" s="60"/>
      <c r="I150" s="57"/>
      <c r="J150" s="46"/>
      <c r="K150" s="2"/>
    </row>
    <row r="151" spans="1:11" ht="18.75" customHeight="1">
      <c r="A151" s="59">
        <v>149</v>
      </c>
      <c r="B151" s="49" t="str">
        <f t="shared" si="8"/>
        <v/>
      </c>
      <c r="C151" s="47"/>
      <c r="D151" s="39"/>
      <c r="E151" s="1"/>
      <c r="F151" s="1"/>
      <c r="G151" s="1"/>
      <c r="H151" s="60"/>
      <c r="I151" s="57"/>
      <c r="J151" s="46"/>
      <c r="K151" s="2"/>
    </row>
    <row r="152" spans="1:11" ht="18.75" customHeight="1">
      <c r="A152" s="59">
        <v>150</v>
      </c>
      <c r="B152" s="49" t="str">
        <f t="shared" si="8"/>
        <v/>
      </c>
      <c r="C152" s="47"/>
      <c r="D152" s="39"/>
      <c r="E152" s="1"/>
      <c r="F152" s="1"/>
      <c r="G152" s="1"/>
      <c r="H152" s="60"/>
      <c r="I152" s="57"/>
      <c r="J152" s="46"/>
      <c r="K152" s="2"/>
    </row>
    <row r="153" spans="1:11" ht="18.75" customHeight="1">
      <c r="A153" s="59">
        <v>151</v>
      </c>
      <c r="B153" s="49" t="str">
        <f t="shared" si="8"/>
        <v/>
      </c>
      <c r="C153" s="47"/>
      <c r="D153" s="39"/>
      <c r="E153" s="1"/>
      <c r="F153" s="1"/>
      <c r="G153" s="1"/>
      <c r="H153" s="60"/>
      <c r="I153" s="57"/>
      <c r="J153" s="46"/>
      <c r="K153" s="2"/>
    </row>
    <row r="154" spans="1:11" ht="18.75" customHeight="1">
      <c r="A154" s="59">
        <v>152</v>
      </c>
      <c r="B154" s="49" t="str">
        <f t="shared" si="8"/>
        <v/>
      </c>
      <c r="C154" s="47"/>
      <c r="D154" s="39"/>
      <c r="E154" s="1"/>
      <c r="F154" s="1"/>
      <c r="G154" s="1"/>
      <c r="H154" s="60"/>
      <c r="I154" s="57"/>
      <c r="J154" s="46"/>
      <c r="K154" s="2"/>
    </row>
    <row r="155" spans="1:11" ht="18.75" customHeight="1">
      <c r="A155" s="59">
        <v>153</v>
      </c>
      <c r="B155" s="49" t="str">
        <f t="shared" si="8"/>
        <v/>
      </c>
      <c r="C155" s="47"/>
      <c r="D155" s="39"/>
      <c r="E155" s="1"/>
      <c r="F155" s="1"/>
      <c r="G155" s="1"/>
      <c r="H155" s="60"/>
      <c r="I155" s="57"/>
      <c r="J155" s="46"/>
      <c r="K155" s="2"/>
    </row>
    <row r="156" spans="1:11" ht="18.75" customHeight="1">
      <c r="A156" s="59">
        <v>154</v>
      </c>
      <c r="B156" s="49" t="str">
        <f t="shared" si="8"/>
        <v/>
      </c>
      <c r="C156" s="47"/>
      <c r="D156" s="39"/>
      <c r="E156" s="1"/>
      <c r="F156" s="1"/>
      <c r="G156" s="1"/>
      <c r="H156" s="60"/>
      <c r="I156" s="57"/>
      <c r="J156" s="46"/>
      <c r="K156" s="2"/>
    </row>
    <row r="157" spans="1:11" ht="18.75" customHeight="1">
      <c r="A157" s="59">
        <v>155</v>
      </c>
      <c r="B157" s="49" t="str">
        <f t="shared" si="8"/>
        <v/>
      </c>
      <c r="C157" s="47"/>
      <c r="D157" s="39"/>
      <c r="E157" s="1"/>
      <c r="F157" s="1"/>
      <c r="G157" s="1"/>
      <c r="H157" s="60"/>
      <c r="I157" s="57"/>
      <c r="J157" s="46"/>
      <c r="K157" s="2"/>
    </row>
    <row r="158" spans="1:11" ht="18.75" customHeight="1">
      <c r="A158" s="59">
        <v>156</v>
      </c>
      <c r="B158" s="49" t="str">
        <f t="shared" si="8"/>
        <v/>
      </c>
      <c r="C158" s="47"/>
      <c r="D158" s="39"/>
      <c r="E158" s="1"/>
      <c r="F158" s="1"/>
      <c r="G158" s="1"/>
      <c r="H158" s="60"/>
      <c r="I158" s="57"/>
      <c r="J158" s="46"/>
      <c r="K158" s="2"/>
    </row>
    <row r="159" spans="1:11" ht="18.75" customHeight="1">
      <c r="A159" s="59">
        <v>157</v>
      </c>
      <c r="B159" s="49" t="str">
        <f t="shared" si="8"/>
        <v/>
      </c>
      <c r="C159" s="47"/>
      <c r="D159" s="39"/>
      <c r="E159" s="1"/>
      <c r="F159" s="1"/>
      <c r="G159" s="1"/>
      <c r="H159" s="60"/>
      <c r="I159" s="57"/>
      <c r="J159" s="46"/>
      <c r="K159" s="2"/>
    </row>
    <row r="160" spans="1:11" ht="18.75" customHeight="1">
      <c r="A160" s="59">
        <v>158</v>
      </c>
      <c r="B160" s="49" t="str">
        <f t="shared" si="8"/>
        <v/>
      </c>
      <c r="C160" s="47"/>
      <c r="D160" s="39"/>
      <c r="E160" s="1"/>
      <c r="F160" s="1"/>
      <c r="G160" s="1"/>
      <c r="H160" s="60"/>
      <c r="I160" s="57"/>
      <c r="J160" s="46"/>
      <c r="K160" s="2"/>
    </row>
    <row r="161" spans="1:11" ht="18.75" customHeight="1">
      <c r="A161" s="59">
        <v>159</v>
      </c>
      <c r="B161" s="49" t="str">
        <f t="shared" si="8"/>
        <v/>
      </c>
      <c r="C161" s="47"/>
      <c r="D161" s="39"/>
      <c r="E161" s="1"/>
      <c r="F161" s="1"/>
      <c r="G161" s="1"/>
      <c r="H161" s="60"/>
      <c r="I161" s="57"/>
      <c r="J161" s="46"/>
      <c r="K161" s="2"/>
    </row>
    <row r="162" spans="1:11" ht="18.75" customHeight="1">
      <c r="A162" s="59">
        <v>160</v>
      </c>
      <c r="B162" s="49" t="str">
        <f t="shared" si="8"/>
        <v/>
      </c>
      <c r="C162" s="47"/>
      <c r="D162" s="39"/>
      <c r="E162" s="1"/>
      <c r="F162" s="1"/>
      <c r="G162" s="1"/>
      <c r="H162" s="60"/>
      <c r="I162" s="57"/>
      <c r="J162" s="46"/>
      <c r="K162" s="2"/>
    </row>
    <row r="163" spans="1:11" ht="18.75" customHeight="1">
      <c r="A163" s="59">
        <v>161</v>
      </c>
      <c r="B163" s="49" t="str">
        <f t="shared" ref="B163:B194" si="9">LEFT(PHONETIC(C163))</f>
        <v/>
      </c>
      <c r="C163" s="47"/>
      <c r="D163" s="39"/>
      <c r="E163" s="1"/>
      <c r="F163" s="1"/>
      <c r="G163" s="1"/>
      <c r="H163" s="60"/>
      <c r="I163" s="57"/>
      <c r="J163" s="46"/>
      <c r="K163" s="2"/>
    </row>
    <row r="164" spans="1:11" ht="18.75" customHeight="1">
      <c r="A164" s="59">
        <v>162</v>
      </c>
      <c r="B164" s="49" t="str">
        <f t="shared" si="9"/>
        <v/>
      </c>
      <c r="C164" s="47"/>
      <c r="D164" s="39"/>
      <c r="E164" s="1"/>
      <c r="F164" s="1"/>
      <c r="G164" s="1"/>
      <c r="H164" s="60"/>
      <c r="I164" s="57"/>
      <c r="J164" s="46"/>
      <c r="K164" s="2"/>
    </row>
    <row r="165" spans="1:11" ht="18.75" customHeight="1">
      <c r="A165" s="59">
        <v>163</v>
      </c>
      <c r="B165" s="49" t="str">
        <f t="shared" si="9"/>
        <v/>
      </c>
      <c r="C165" s="47"/>
      <c r="D165" s="39"/>
      <c r="E165" s="1"/>
      <c r="F165" s="1"/>
      <c r="G165" s="1"/>
      <c r="H165" s="60"/>
      <c r="I165" s="57"/>
      <c r="J165" s="46"/>
      <c r="K165" s="2"/>
    </row>
    <row r="166" spans="1:11" ht="18.75" customHeight="1">
      <c r="A166" s="59">
        <v>164</v>
      </c>
      <c r="B166" s="49" t="str">
        <f t="shared" si="9"/>
        <v/>
      </c>
      <c r="C166" s="47"/>
      <c r="D166" s="39"/>
      <c r="E166" s="1"/>
      <c r="F166" s="1"/>
      <c r="G166" s="1"/>
      <c r="H166" s="60"/>
      <c r="I166" s="57"/>
      <c r="J166" s="46"/>
      <c r="K166" s="2"/>
    </row>
    <row r="167" spans="1:11" ht="18.75" customHeight="1">
      <c r="A167" s="59">
        <v>165</v>
      </c>
      <c r="B167" s="49" t="str">
        <f t="shared" si="9"/>
        <v/>
      </c>
      <c r="C167" s="47"/>
      <c r="D167" s="39"/>
      <c r="E167" s="1"/>
      <c r="F167" s="1"/>
      <c r="G167" s="1"/>
      <c r="H167" s="60"/>
      <c r="I167" s="57"/>
      <c r="J167" s="46"/>
      <c r="K167" s="2"/>
    </row>
    <row r="168" spans="1:11" ht="18.75" customHeight="1">
      <c r="A168" s="59">
        <v>166</v>
      </c>
      <c r="B168" s="49" t="str">
        <f t="shared" si="9"/>
        <v/>
      </c>
      <c r="C168" s="47"/>
      <c r="D168" s="39"/>
      <c r="E168" s="1"/>
      <c r="F168" s="1"/>
      <c r="G168" s="1"/>
      <c r="H168" s="60"/>
      <c r="I168" s="57"/>
      <c r="J168" s="46"/>
      <c r="K168" s="2"/>
    </row>
    <row r="169" spans="1:11" ht="18.75" customHeight="1">
      <c r="A169" s="59">
        <v>167</v>
      </c>
      <c r="B169" s="49" t="str">
        <f t="shared" si="9"/>
        <v/>
      </c>
      <c r="C169" s="47"/>
      <c r="D169" s="39"/>
      <c r="E169" s="1"/>
      <c r="F169" s="1"/>
      <c r="G169" s="1"/>
      <c r="H169" s="60"/>
      <c r="I169" s="57"/>
      <c r="J169" s="46"/>
      <c r="K169" s="2"/>
    </row>
    <row r="170" spans="1:11" ht="18.75" customHeight="1">
      <c r="A170" s="59">
        <v>168</v>
      </c>
      <c r="B170" s="49" t="str">
        <f t="shared" si="9"/>
        <v/>
      </c>
      <c r="C170" s="47"/>
      <c r="D170" s="39"/>
      <c r="E170" s="1"/>
      <c r="F170" s="1"/>
      <c r="G170" s="1"/>
      <c r="H170" s="60"/>
      <c r="I170" s="57"/>
      <c r="J170" s="46"/>
      <c r="K170" s="2"/>
    </row>
    <row r="171" spans="1:11" ht="18.75" customHeight="1">
      <c r="A171" s="59">
        <v>169</v>
      </c>
      <c r="B171" s="49" t="str">
        <f t="shared" si="9"/>
        <v/>
      </c>
      <c r="C171" s="47"/>
      <c r="D171" s="39"/>
      <c r="E171" s="1"/>
      <c r="F171" s="1"/>
      <c r="G171" s="1"/>
      <c r="H171" s="60"/>
      <c r="I171" s="57"/>
      <c r="J171" s="46"/>
      <c r="K171" s="2"/>
    </row>
    <row r="172" spans="1:11" ht="18.75" customHeight="1">
      <c r="A172" s="59">
        <v>170</v>
      </c>
      <c r="B172" s="49" t="str">
        <f t="shared" si="9"/>
        <v/>
      </c>
      <c r="C172" s="47"/>
      <c r="D172" s="39"/>
      <c r="E172" s="1"/>
      <c r="F172" s="1"/>
      <c r="G172" s="1"/>
      <c r="H172" s="60"/>
      <c r="I172" s="57"/>
      <c r="J172" s="46"/>
      <c r="K172" s="2"/>
    </row>
    <row r="173" spans="1:11" ht="18.75" customHeight="1">
      <c r="A173" s="59">
        <v>171</v>
      </c>
      <c r="B173" s="49" t="str">
        <f t="shared" si="9"/>
        <v/>
      </c>
      <c r="C173" s="47"/>
      <c r="D173" s="39"/>
      <c r="E173" s="1"/>
      <c r="F173" s="1"/>
      <c r="G173" s="1"/>
      <c r="H173" s="60"/>
      <c r="I173" s="57"/>
      <c r="J173" s="46"/>
      <c r="K173" s="2"/>
    </row>
    <row r="174" spans="1:11" ht="18.75" customHeight="1">
      <c r="A174" s="59">
        <v>172</v>
      </c>
      <c r="B174" s="49" t="str">
        <f t="shared" si="9"/>
        <v/>
      </c>
      <c r="C174" s="47"/>
      <c r="D174" s="39"/>
      <c r="E174" s="1"/>
      <c r="F174" s="1"/>
      <c r="G174" s="1"/>
      <c r="H174" s="60"/>
      <c r="I174" s="57"/>
      <c r="J174" s="46"/>
      <c r="K174" s="2"/>
    </row>
    <row r="175" spans="1:11" ht="18.75" customHeight="1">
      <c r="A175" s="59">
        <v>173</v>
      </c>
      <c r="B175" s="49" t="str">
        <f t="shared" si="9"/>
        <v/>
      </c>
      <c r="C175" s="47"/>
      <c r="D175" s="39"/>
      <c r="E175" s="1"/>
      <c r="F175" s="1"/>
      <c r="G175" s="1"/>
      <c r="H175" s="60"/>
      <c r="I175" s="57"/>
      <c r="J175" s="46"/>
      <c r="K175" s="2"/>
    </row>
    <row r="176" spans="1:11" ht="18.75" customHeight="1">
      <c r="A176" s="59">
        <v>174</v>
      </c>
      <c r="B176" s="49" t="str">
        <f t="shared" si="9"/>
        <v/>
      </c>
      <c r="C176" s="47"/>
      <c r="D176" s="39"/>
      <c r="E176" s="1"/>
      <c r="F176" s="1"/>
      <c r="G176" s="1"/>
      <c r="H176" s="60"/>
      <c r="I176" s="57"/>
      <c r="J176" s="46"/>
      <c r="K176" s="2"/>
    </row>
    <row r="177" spans="1:11" ht="18.75" customHeight="1">
      <c r="A177" s="59">
        <v>175</v>
      </c>
      <c r="B177" s="49" t="str">
        <f t="shared" si="9"/>
        <v/>
      </c>
      <c r="C177" s="47"/>
      <c r="D177" s="39"/>
      <c r="E177" s="1"/>
      <c r="F177" s="1"/>
      <c r="G177" s="1"/>
      <c r="H177" s="60"/>
      <c r="I177" s="57"/>
      <c r="J177" s="46"/>
      <c r="K177" s="2"/>
    </row>
    <row r="178" spans="1:11" ht="18.75" customHeight="1">
      <c r="A178" s="59">
        <v>176</v>
      </c>
      <c r="B178" s="49" t="str">
        <f t="shared" si="9"/>
        <v/>
      </c>
      <c r="C178" s="47"/>
      <c r="D178" s="39"/>
      <c r="E178" s="1"/>
      <c r="F178" s="1"/>
      <c r="G178" s="1"/>
      <c r="H178" s="60"/>
      <c r="I178" s="57"/>
      <c r="J178" s="46"/>
      <c r="K178" s="2"/>
    </row>
    <row r="179" spans="1:11" ht="18.75" customHeight="1">
      <c r="A179" s="59">
        <v>177</v>
      </c>
      <c r="B179" s="49" t="str">
        <f t="shared" si="9"/>
        <v/>
      </c>
      <c r="C179" s="47"/>
      <c r="D179" s="39"/>
      <c r="E179" s="1"/>
      <c r="F179" s="1"/>
      <c r="G179" s="1"/>
      <c r="H179" s="60"/>
      <c r="I179" s="57"/>
      <c r="J179" s="46"/>
      <c r="K179" s="2"/>
    </row>
    <row r="180" spans="1:11" ht="18.75" customHeight="1">
      <c r="A180" s="59">
        <v>178</v>
      </c>
      <c r="B180" s="49" t="str">
        <f t="shared" si="9"/>
        <v/>
      </c>
      <c r="C180" s="47"/>
      <c r="D180" s="39"/>
      <c r="E180" s="1"/>
      <c r="F180" s="1"/>
      <c r="G180" s="1"/>
      <c r="H180" s="60"/>
      <c r="I180" s="57"/>
      <c r="J180" s="46"/>
      <c r="K180" s="2"/>
    </row>
    <row r="181" spans="1:11" ht="18.75" customHeight="1">
      <c r="A181" s="59">
        <v>179</v>
      </c>
      <c r="B181" s="49" t="str">
        <f t="shared" si="9"/>
        <v/>
      </c>
      <c r="C181" s="47"/>
      <c r="D181" s="39"/>
      <c r="E181" s="1"/>
      <c r="F181" s="1"/>
      <c r="G181" s="1"/>
      <c r="H181" s="60"/>
      <c r="I181" s="57"/>
      <c r="J181" s="46"/>
      <c r="K181" s="2"/>
    </row>
    <row r="182" spans="1:11" ht="18.75" customHeight="1">
      <c r="A182" s="59">
        <v>180</v>
      </c>
      <c r="B182" s="49" t="str">
        <f t="shared" si="9"/>
        <v/>
      </c>
      <c r="C182" s="47"/>
      <c r="D182" s="39"/>
      <c r="E182" s="1"/>
      <c r="F182" s="1"/>
      <c r="G182" s="1"/>
      <c r="H182" s="60"/>
      <c r="I182" s="57"/>
      <c r="J182" s="46"/>
      <c r="K182" s="2"/>
    </row>
    <row r="183" spans="1:11" ht="18.75" customHeight="1">
      <c r="A183" s="59">
        <v>181</v>
      </c>
      <c r="B183" s="49" t="str">
        <f t="shared" si="9"/>
        <v/>
      </c>
      <c r="C183" s="47"/>
      <c r="D183" s="39"/>
      <c r="E183" s="1"/>
      <c r="F183" s="1"/>
      <c r="G183" s="1"/>
      <c r="H183" s="60"/>
      <c r="I183" s="57"/>
      <c r="J183" s="46"/>
      <c r="K183" s="2"/>
    </row>
    <row r="184" spans="1:11" ht="18.75" customHeight="1">
      <c r="A184" s="59">
        <v>182</v>
      </c>
      <c r="B184" s="49" t="str">
        <f t="shared" si="9"/>
        <v/>
      </c>
      <c r="C184" s="47"/>
      <c r="D184" s="39"/>
      <c r="E184" s="1"/>
      <c r="F184" s="1"/>
      <c r="G184" s="1"/>
      <c r="H184" s="60"/>
      <c r="I184" s="57"/>
      <c r="J184" s="46"/>
      <c r="K184" s="2"/>
    </row>
    <row r="185" spans="1:11" ht="18.75" customHeight="1">
      <c r="A185" s="59">
        <v>183</v>
      </c>
      <c r="B185" s="49" t="str">
        <f t="shared" si="9"/>
        <v/>
      </c>
      <c r="C185" s="47"/>
      <c r="D185" s="39"/>
      <c r="E185" s="1"/>
      <c r="F185" s="1"/>
      <c r="G185" s="1"/>
      <c r="H185" s="60"/>
      <c r="I185" s="57"/>
      <c r="J185" s="46"/>
      <c r="K185" s="2"/>
    </row>
    <row r="186" spans="1:11" ht="18.75" customHeight="1">
      <c r="A186" s="59">
        <v>184</v>
      </c>
      <c r="B186" s="49" t="str">
        <f t="shared" si="9"/>
        <v/>
      </c>
      <c r="C186" s="47"/>
      <c r="D186" s="39"/>
      <c r="E186" s="1"/>
      <c r="F186" s="1"/>
      <c r="G186" s="1"/>
      <c r="H186" s="60"/>
      <c r="I186" s="57"/>
      <c r="J186" s="46"/>
      <c r="K186" s="2"/>
    </row>
    <row r="187" spans="1:11" ht="18.75" customHeight="1">
      <c r="A187" s="59">
        <v>185</v>
      </c>
      <c r="B187" s="49" t="str">
        <f t="shared" si="9"/>
        <v/>
      </c>
      <c r="C187" s="47"/>
      <c r="D187" s="39"/>
      <c r="E187" s="1"/>
      <c r="F187" s="1"/>
      <c r="G187" s="1"/>
      <c r="H187" s="60"/>
      <c r="I187" s="57"/>
      <c r="J187" s="46"/>
      <c r="K187" s="2"/>
    </row>
    <row r="188" spans="1:11" ht="18.75" customHeight="1">
      <c r="A188" s="59">
        <v>186</v>
      </c>
      <c r="B188" s="49" t="str">
        <f t="shared" si="9"/>
        <v/>
      </c>
      <c r="C188" s="47"/>
      <c r="D188" s="39"/>
      <c r="E188" s="1"/>
      <c r="F188" s="1"/>
      <c r="G188" s="1"/>
      <c r="H188" s="60"/>
      <c r="I188" s="57"/>
      <c r="J188" s="46"/>
      <c r="K188" s="2"/>
    </row>
    <row r="189" spans="1:11" ht="18.75" customHeight="1">
      <c r="A189" s="59">
        <v>187</v>
      </c>
      <c r="B189" s="49" t="str">
        <f t="shared" si="9"/>
        <v/>
      </c>
      <c r="C189" s="47"/>
      <c r="D189" s="39"/>
      <c r="E189" s="1"/>
      <c r="F189" s="1"/>
      <c r="G189" s="1"/>
      <c r="H189" s="60"/>
      <c r="I189" s="57"/>
      <c r="J189" s="46"/>
      <c r="K189" s="2"/>
    </row>
    <row r="190" spans="1:11" ht="18.75" customHeight="1">
      <c r="A190" s="59">
        <v>188</v>
      </c>
      <c r="B190" s="49" t="str">
        <f t="shared" si="9"/>
        <v/>
      </c>
      <c r="C190" s="47"/>
      <c r="D190" s="39"/>
      <c r="E190" s="1"/>
      <c r="F190" s="1"/>
      <c r="G190" s="1"/>
      <c r="H190" s="60"/>
      <c r="I190" s="57"/>
      <c r="J190" s="46"/>
      <c r="K190" s="2"/>
    </row>
    <row r="191" spans="1:11" ht="18.75" customHeight="1">
      <c r="A191" s="59">
        <v>189</v>
      </c>
      <c r="B191" s="49" t="str">
        <f t="shared" si="9"/>
        <v/>
      </c>
      <c r="C191" s="47"/>
      <c r="D191" s="39"/>
      <c r="E191" s="1"/>
      <c r="F191" s="1"/>
      <c r="G191" s="1"/>
      <c r="H191" s="60"/>
      <c r="I191" s="57"/>
      <c r="J191" s="46"/>
      <c r="K191" s="2"/>
    </row>
    <row r="192" spans="1:11" ht="18.75" customHeight="1">
      <c r="A192" s="59">
        <v>190</v>
      </c>
      <c r="B192" s="49" t="str">
        <f t="shared" si="9"/>
        <v/>
      </c>
      <c r="C192" s="47"/>
      <c r="D192" s="39"/>
      <c r="E192" s="1"/>
      <c r="F192" s="1"/>
      <c r="G192" s="1"/>
      <c r="H192" s="60"/>
      <c r="I192" s="57"/>
      <c r="J192" s="46"/>
      <c r="K192" s="2"/>
    </row>
    <row r="193" spans="1:11" ht="18.75" customHeight="1">
      <c r="A193" s="59">
        <v>191</v>
      </c>
      <c r="B193" s="49" t="str">
        <f t="shared" si="9"/>
        <v/>
      </c>
      <c r="C193" s="47"/>
      <c r="D193" s="39"/>
      <c r="E193" s="1"/>
      <c r="F193" s="1"/>
      <c r="G193" s="1"/>
      <c r="H193" s="60"/>
      <c r="I193" s="57"/>
      <c r="J193" s="46"/>
      <c r="K193" s="2"/>
    </row>
    <row r="194" spans="1:11" ht="18.75" customHeight="1">
      <c r="A194" s="59">
        <v>192</v>
      </c>
      <c r="B194" s="49" t="str">
        <f t="shared" si="9"/>
        <v/>
      </c>
      <c r="C194" s="47"/>
      <c r="D194" s="39"/>
      <c r="E194" s="1"/>
      <c r="F194" s="1"/>
      <c r="G194" s="1"/>
      <c r="H194" s="60"/>
      <c r="I194" s="57"/>
      <c r="J194" s="46"/>
      <c r="K194" s="2"/>
    </row>
    <row r="195" spans="1:11" ht="18.75" customHeight="1">
      <c r="A195" s="59">
        <v>193</v>
      </c>
      <c r="B195" s="49" t="str">
        <f t="shared" ref="B195:B202" si="10">LEFT(PHONETIC(C195))</f>
        <v/>
      </c>
      <c r="C195" s="47"/>
      <c r="D195" s="39"/>
      <c r="E195" s="1"/>
      <c r="F195" s="1"/>
      <c r="G195" s="1"/>
      <c r="H195" s="60"/>
      <c r="I195" s="57"/>
      <c r="J195" s="46"/>
      <c r="K195" s="2"/>
    </row>
    <row r="196" spans="1:11" ht="18.75" customHeight="1">
      <c r="A196" s="59">
        <v>194</v>
      </c>
      <c r="B196" s="49" t="str">
        <f t="shared" si="10"/>
        <v/>
      </c>
      <c r="C196" s="47"/>
      <c r="D196" s="39"/>
      <c r="E196" s="1"/>
      <c r="F196" s="1"/>
      <c r="G196" s="1"/>
      <c r="H196" s="60"/>
      <c r="I196" s="57"/>
      <c r="J196" s="46"/>
      <c r="K196" s="2"/>
    </row>
    <row r="197" spans="1:11" ht="18.75" customHeight="1">
      <c r="A197" s="59">
        <v>195</v>
      </c>
      <c r="B197" s="49" t="str">
        <f t="shared" si="10"/>
        <v/>
      </c>
      <c r="C197" s="47"/>
      <c r="D197" s="39"/>
      <c r="E197" s="1"/>
      <c r="F197" s="1"/>
      <c r="G197" s="1"/>
      <c r="H197" s="60"/>
      <c r="I197" s="57"/>
      <c r="J197" s="46"/>
      <c r="K197" s="2"/>
    </row>
    <row r="198" spans="1:11" ht="18.75" customHeight="1">
      <c r="A198" s="59">
        <v>196</v>
      </c>
      <c r="B198" s="49" t="str">
        <f t="shared" si="10"/>
        <v/>
      </c>
      <c r="C198" s="47"/>
      <c r="D198" s="39"/>
      <c r="E198" s="1"/>
      <c r="F198" s="1"/>
      <c r="G198" s="1"/>
      <c r="H198" s="60"/>
      <c r="I198" s="57"/>
      <c r="J198" s="46"/>
      <c r="K198" s="2"/>
    </row>
    <row r="199" spans="1:11" ht="18.75" customHeight="1">
      <c r="A199" s="59">
        <v>197</v>
      </c>
      <c r="B199" s="49" t="str">
        <f t="shared" si="10"/>
        <v/>
      </c>
      <c r="C199" s="47"/>
      <c r="D199" s="39"/>
      <c r="E199" s="1"/>
      <c r="F199" s="1"/>
      <c r="G199" s="1"/>
      <c r="H199" s="60"/>
      <c r="I199" s="57"/>
      <c r="J199" s="46"/>
      <c r="K199" s="2"/>
    </row>
    <row r="200" spans="1:11" ht="18.75" customHeight="1">
      <c r="A200" s="59">
        <v>198</v>
      </c>
      <c r="B200" s="49" t="str">
        <f t="shared" si="10"/>
        <v/>
      </c>
      <c r="C200" s="47"/>
      <c r="D200" s="39"/>
      <c r="E200" s="1"/>
      <c r="F200" s="1"/>
      <c r="G200" s="1"/>
      <c r="H200" s="60"/>
      <c r="I200" s="57"/>
      <c r="J200" s="46"/>
      <c r="K200" s="2"/>
    </row>
    <row r="201" spans="1:11" ht="18.75" customHeight="1">
      <c r="A201" s="59">
        <v>199</v>
      </c>
      <c r="B201" s="49" t="str">
        <f t="shared" si="10"/>
        <v/>
      </c>
      <c r="C201" s="47"/>
      <c r="D201" s="39"/>
      <c r="E201" s="1"/>
      <c r="F201" s="1"/>
      <c r="G201" s="1"/>
      <c r="H201" s="60"/>
      <c r="I201" s="57"/>
      <c r="J201" s="46"/>
      <c r="K201" s="2"/>
    </row>
    <row r="202" spans="1:11" ht="18.75" customHeight="1">
      <c r="A202" s="64">
        <v>200</v>
      </c>
      <c r="B202" s="65" t="str">
        <f t="shared" si="10"/>
        <v/>
      </c>
      <c r="C202" s="66"/>
      <c r="D202" s="67"/>
      <c r="E202" s="68"/>
      <c r="F202" s="68"/>
      <c r="G202" s="68"/>
      <c r="H202" s="69"/>
      <c r="I202" s="57"/>
      <c r="J202" s="46"/>
      <c r="K202" s="2"/>
    </row>
  </sheetData>
  <sortState ref="A2:J201">
    <sortCondition ref="C1"/>
  </sortState>
  <mergeCells count="2">
    <mergeCell ref="I1:K1"/>
    <mergeCell ref="A1:H1"/>
  </mergeCells>
  <phoneticPr fontId="1" type="Hiragana" alignment="center"/>
  <conditionalFormatting sqref="K3:K124 C23:C119 D23:D124 E23:J119 C3:J22">
    <cfRule type="expression" dxfId="3" priority="1" stopIfTrue="1">
      <formula>#REF!&gt;0</formula>
    </cfRule>
  </conditionalFormatting>
  <dataValidations count="2">
    <dataValidation type="list" allowBlank="1" showInputMessage="1" showErrorMessage="1" sqref="I65519:J65635 IO122:IO124 SK122:SK124 ACG122:ACG124 AMC122:AMC124 AVY122:AVY124 BFU122:BFU124 BPQ122:BPQ124 BZM122:BZM124 CJI122:CJI124 CTE122:CTE124 DDA122:DDA124 DMW122:DMW124 DWS122:DWS124 EGO122:EGO124 EQK122:EQK124 FAG122:FAG124 FKC122:FKC124 FTY122:FTY124 GDU122:GDU124 GNQ122:GNQ124 GXM122:GXM124 HHI122:HHI124 HRE122:HRE124 IBA122:IBA124 IKW122:IKW124 IUS122:IUS124 JEO122:JEO124 JOK122:JOK124 JYG122:JYG124 KIC122:KIC124 KRY122:KRY124 LBU122:LBU124 LLQ122:LLQ124 LVM122:LVM124 MFI122:MFI124 MPE122:MPE124 MZA122:MZA124 NIW122:NIW124 NSS122:NSS124 OCO122:OCO124 OMK122:OMK124 OWG122:OWG124 PGC122:PGC124 PPY122:PPY124 PZU122:PZU124 QJQ122:QJQ124 QTM122:QTM124 RDI122:RDI124 RNE122:RNE124 RXA122:RXA124 SGW122:SGW124 SQS122:SQS124 TAO122:TAO124 TKK122:TKK124 TUG122:TUG124 UEC122:UEC124 UNY122:UNY124 UXU122:UXU124 VHQ122:VHQ124 VRM122:VRM124 WBI122:WBI124 WLE122:WLE124 WVA122:WVA124 J65638:J65640 IO65638:IO65640 SK65638:SK65640 ACG65638:ACG65640 AMC65638:AMC65640 AVY65638:AVY65640 BFU65638:BFU65640 BPQ65638:BPQ65640 BZM65638:BZM65640 CJI65638:CJI65640 CTE65638:CTE65640 DDA65638:DDA65640 DMW65638:DMW65640 DWS65638:DWS65640 EGO65638:EGO65640 EQK65638:EQK65640 FAG65638:FAG65640 FKC65638:FKC65640 FTY65638:FTY65640 GDU65638:GDU65640 GNQ65638:GNQ65640 GXM65638:GXM65640 HHI65638:HHI65640 HRE65638:HRE65640 IBA65638:IBA65640 IKW65638:IKW65640 IUS65638:IUS65640 JEO65638:JEO65640 JOK65638:JOK65640 JYG65638:JYG65640 KIC65638:KIC65640 KRY65638:KRY65640 LBU65638:LBU65640 LLQ65638:LLQ65640 LVM65638:LVM65640 MFI65638:MFI65640 MPE65638:MPE65640 MZA65638:MZA65640 NIW65638:NIW65640 NSS65638:NSS65640 OCO65638:OCO65640 OMK65638:OMK65640 OWG65638:OWG65640 PGC65638:PGC65640 PPY65638:PPY65640 PZU65638:PZU65640 QJQ65638:QJQ65640 QTM65638:QTM65640 RDI65638:RDI65640 RNE65638:RNE65640 RXA65638:RXA65640 SGW65638:SGW65640 SQS65638:SQS65640 TAO65638:TAO65640 TKK65638:TKK65640 TUG65638:TUG65640 UEC65638:UEC65640 UNY65638:UNY65640 UXU65638:UXU65640 VHQ65638:VHQ65640 VRM65638:VRM65640 WBI65638:WBI65640 WLE65638:WLE65640 WVA65638:WVA65640 J131174:J131176 IO131174:IO131176 SK131174:SK131176 ACG131174:ACG131176 AMC131174:AMC131176 AVY131174:AVY131176 BFU131174:BFU131176 BPQ131174:BPQ131176 BZM131174:BZM131176 CJI131174:CJI131176 CTE131174:CTE131176 DDA131174:DDA131176 DMW131174:DMW131176 DWS131174:DWS131176 EGO131174:EGO131176 EQK131174:EQK131176 FAG131174:FAG131176 FKC131174:FKC131176 FTY131174:FTY131176 GDU131174:GDU131176 GNQ131174:GNQ131176 GXM131174:GXM131176 HHI131174:HHI131176 HRE131174:HRE131176 IBA131174:IBA131176 IKW131174:IKW131176 IUS131174:IUS131176 JEO131174:JEO131176 JOK131174:JOK131176 JYG131174:JYG131176 KIC131174:KIC131176 KRY131174:KRY131176 LBU131174:LBU131176 LLQ131174:LLQ131176 LVM131174:LVM131176 MFI131174:MFI131176 MPE131174:MPE131176 MZA131174:MZA131176 NIW131174:NIW131176 NSS131174:NSS131176 OCO131174:OCO131176 OMK131174:OMK131176 OWG131174:OWG131176 PGC131174:PGC131176 PPY131174:PPY131176 PZU131174:PZU131176 QJQ131174:QJQ131176 QTM131174:QTM131176 RDI131174:RDI131176 RNE131174:RNE131176 RXA131174:RXA131176 SGW131174:SGW131176 SQS131174:SQS131176 TAO131174:TAO131176 TKK131174:TKK131176 TUG131174:TUG131176 UEC131174:UEC131176 UNY131174:UNY131176 UXU131174:UXU131176 VHQ131174:VHQ131176 VRM131174:VRM131176 WBI131174:WBI131176 WLE131174:WLE131176 WVA131174:WVA131176 J196710:J196712 IO196710:IO196712 SK196710:SK196712 ACG196710:ACG196712 AMC196710:AMC196712 AVY196710:AVY196712 BFU196710:BFU196712 BPQ196710:BPQ196712 BZM196710:BZM196712 CJI196710:CJI196712 CTE196710:CTE196712 DDA196710:DDA196712 DMW196710:DMW196712 DWS196710:DWS196712 EGO196710:EGO196712 EQK196710:EQK196712 FAG196710:FAG196712 FKC196710:FKC196712 FTY196710:FTY196712 GDU196710:GDU196712 GNQ196710:GNQ196712 GXM196710:GXM196712 HHI196710:HHI196712 HRE196710:HRE196712 IBA196710:IBA196712 IKW196710:IKW196712 IUS196710:IUS196712 JEO196710:JEO196712 JOK196710:JOK196712 JYG196710:JYG196712 KIC196710:KIC196712 KRY196710:KRY196712 LBU196710:LBU196712 LLQ196710:LLQ196712 LVM196710:LVM196712 MFI196710:MFI196712 MPE196710:MPE196712 MZA196710:MZA196712 NIW196710:NIW196712 NSS196710:NSS196712 OCO196710:OCO196712 OMK196710:OMK196712 OWG196710:OWG196712 PGC196710:PGC196712 PPY196710:PPY196712 PZU196710:PZU196712 QJQ196710:QJQ196712 QTM196710:QTM196712 RDI196710:RDI196712 RNE196710:RNE196712 RXA196710:RXA196712 SGW196710:SGW196712 SQS196710:SQS196712 TAO196710:TAO196712 TKK196710:TKK196712 TUG196710:TUG196712 UEC196710:UEC196712 UNY196710:UNY196712 UXU196710:UXU196712 VHQ196710:VHQ196712 VRM196710:VRM196712 WBI196710:WBI196712 WLE196710:WLE196712 WVA196710:WVA196712 J262246:J262248 IO262246:IO262248 SK262246:SK262248 ACG262246:ACG262248 AMC262246:AMC262248 AVY262246:AVY262248 BFU262246:BFU262248 BPQ262246:BPQ262248 BZM262246:BZM262248 CJI262246:CJI262248 CTE262246:CTE262248 DDA262246:DDA262248 DMW262246:DMW262248 DWS262246:DWS262248 EGO262246:EGO262248 EQK262246:EQK262248 FAG262246:FAG262248 FKC262246:FKC262248 FTY262246:FTY262248 GDU262246:GDU262248 GNQ262246:GNQ262248 GXM262246:GXM262248 HHI262246:HHI262248 HRE262246:HRE262248 IBA262246:IBA262248 IKW262246:IKW262248 IUS262246:IUS262248 JEO262246:JEO262248 JOK262246:JOK262248 JYG262246:JYG262248 KIC262246:KIC262248 KRY262246:KRY262248 LBU262246:LBU262248 LLQ262246:LLQ262248 LVM262246:LVM262248 MFI262246:MFI262248 MPE262246:MPE262248 MZA262246:MZA262248 NIW262246:NIW262248 NSS262246:NSS262248 OCO262246:OCO262248 OMK262246:OMK262248 OWG262246:OWG262248 PGC262246:PGC262248 PPY262246:PPY262248 PZU262246:PZU262248 QJQ262246:QJQ262248 QTM262246:QTM262248 RDI262246:RDI262248 RNE262246:RNE262248 RXA262246:RXA262248 SGW262246:SGW262248 SQS262246:SQS262248 TAO262246:TAO262248 TKK262246:TKK262248 TUG262246:TUG262248 UEC262246:UEC262248 UNY262246:UNY262248 UXU262246:UXU262248 VHQ262246:VHQ262248 VRM262246:VRM262248 WBI262246:WBI262248 WLE262246:WLE262248 WVA262246:WVA262248 J327782:J327784 IO327782:IO327784 SK327782:SK327784 ACG327782:ACG327784 AMC327782:AMC327784 AVY327782:AVY327784 BFU327782:BFU327784 BPQ327782:BPQ327784 BZM327782:BZM327784 CJI327782:CJI327784 CTE327782:CTE327784 DDA327782:DDA327784 DMW327782:DMW327784 DWS327782:DWS327784 EGO327782:EGO327784 EQK327782:EQK327784 FAG327782:FAG327784 FKC327782:FKC327784 FTY327782:FTY327784 GDU327782:GDU327784 GNQ327782:GNQ327784 GXM327782:GXM327784 HHI327782:HHI327784 HRE327782:HRE327784 IBA327782:IBA327784 IKW327782:IKW327784 IUS327782:IUS327784 JEO327782:JEO327784 JOK327782:JOK327784 JYG327782:JYG327784 KIC327782:KIC327784 KRY327782:KRY327784 LBU327782:LBU327784 LLQ327782:LLQ327784 LVM327782:LVM327784 MFI327782:MFI327784 MPE327782:MPE327784 MZA327782:MZA327784 NIW327782:NIW327784 NSS327782:NSS327784 OCO327782:OCO327784 OMK327782:OMK327784 OWG327782:OWG327784 PGC327782:PGC327784 PPY327782:PPY327784 PZU327782:PZU327784 QJQ327782:QJQ327784 QTM327782:QTM327784 RDI327782:RDI327784 RNE327782:RNE327784 RXA327782:RXA327784 SGW327782:SGW327784 SQS327782:SQS327784 TAO327782:TAO327784 TKK327782:TKK327784 TUG327782:TUG327784 UEC327782:UEC327784 UNY327782:UNY327784 UXU327782:UXU327784 VHQ327782:VHQ327784 VRM327782:VRM327784 WBI327782:WBI327784 WLE327782:WLE327784 WVA327782:WVA327784 J393318:J393320 IO393318:IO393320 SK393318:SK393320 ACG393318:ACG393320 AMC393318:AMC393320 AVY393318:AVY393320 BFU393318:BFU393320 BPQ393318:BPQ393320 BZM393318:BZM393320 CJI393318:CJI393320 CTE393318:CTE393320 DDA393318:DDA393320 DMW393318:DMW393320 DWS393318:DWS393320 EGO393318:EGO393320 EQK393318:EQK393320 FAG393318:FAG393320 FKC393318:FKC393320 FTY393318:FTY393320 GDU393318:GDU393320 GNQ393318:GNQ393320 GXM393318:GXM393320 HHI393318:HHI393320 HRE393318:HRE393320 IBA393318:IBA393320 IKW393318:IKW393320 IUS393318:IUS393320 JEO393318:JEO393320 JOK393318:JOK393320 JYG393318:JYG393320 KIC393318:KIC393320 KRY393318:KRY393320 LBU393318:LBU393320 LLQ393318:LLQ393320 LVM393318:LVM393320 MFI393318:MFI393320 MPE393318:MPE393320 MZA393318:MZA393320 NIW393318:NIW393320 NSS393318:NSS393320 OCO393318:OCO393320 OMK393318:OMK393320 OWG393318:OWG393320 PGC393318:PGC393320 PPY393318:PPY393320 PZU393318:PZU393320 QJQ393318:QJQ393320 QTM393318:QTM393320 RDI393318:RDI393320 RNE393318:RNE393320 RXA393318:RXA393320 SGW393318:SGW393320 SQS393318:SQS393320 TAO393318:TAO393320 TKK393318:TKK393320 TUG393318:TUG393320 UEC393318:UEC393320 UNY393318:UNY393320 UXU393318:UXU393320 VHQ393318:VHQ393320 VRM393318:VRM393320 WBI393318:WBI393320 WLE393318:WLE393320 WVA393318:WVA393320 J458854:J458856 IO458854:IO458856 SK458854:SK458856 ACG458854:ACG458856 AMC458854:AMC458856 AVY458854:AVY458856 BFU458854:BFU458856 BPQ458854:BPQ458856 BZM458854:BZM458856 CJI458854:CJI458856 CTE458854:CTE458856 DDA458854:DDA458856 DMW458854:DMW458856 DWS458854:DWS458856 EGO458854:EGO458856 EQK458854:EQK458856 FAG458854:FAG458856 FKC458854:FKC458856 FTY458854:FTY458856 GDU458854:GDU458856 GNQ458854:GNQ458856 GXM458854:GXM458856 HHI458854:HHI458856 HRE458854:HRE458856 IBA458854:IBA458856 IKW458854:IKW458856 IUS458854:IUS458856 JEO458854:JEO458856 JOK458854:JOK458856 JYG458854:JYG458856 KIC458854:KIC458856 KRY458854:KRY458856 LBU458854:LBU458856 LLQ458854:LLQ458856 LVM458854:LVM458856 MFI458854:MFI458856 MPE458854:MPE458856 MZA458854:MZA458856 NIW458854:NIW458856 NSS458854:NSS458856 OCO458854:OCO458856 OMK458854:OMK458856 OWG458854:OWG458856 PGC458854:PGC458856 PPY458854:PPY458856 PZU458854:PZU458856 QJQ458854:QJQ458856 QTM458854:QTM458856 RDI458854:RDI458856 RNE458854:RNE458856 RXA458854:RXA458856 SGW458854:SGW458856 SQS458854:SQS458856 TAO458854:TAO458856 TKK458854:TKK458856 TUG458854:TUG458856 UEC458854:UEC458856 UNY458854:UNY458856 UXU458854:UXU458856 VHQ458854:VHQ458856 VRM458854:VRM458856 WBI458854:WBI458856 WLE458854:WLE458856 WVA458854:WVA458856 J524390:J524392 IO524390:IO524392 SK524390:SK524392 ACG524390:ACG524392 AMC524390:AMC524392 AVY524390:AVY524392 BFU524390:BFU524392 BPQ524390:BPQ524392 BZM524390:BZM524392 CJI524390:CJI524392 CTE524390:CTE524392 DDA524390:DDA524392 DMW524390:DMW524392 DWS524390:DWS524392 EGO524390:EGO524392 EQK524390:EQK524392 FAG524390:FAG524392 FKC524390:FKC524392 FTY524390:FTY524392 GDU524390:GDU524392 GNQ524390:GNQ524392 GXM524390:GXM524392 HHI524390:HHI524392 HRE524390:HRE524392 IBA524390:IBA524392 IKW524390:IKW524392 IUS524390:IUS524392 JEO524390:JEO524392 JOK524390:JOK524392 JYG524390:JYG524392 KIC524390:KIC524392 KRY524390:KRY524392 LBU524390:LBU524392 LLQ524390:LLQ524392 LVM524390:LVM524392 MFI524390:MFI524392 MPE524390:MPE524392 MZA524390:MZA524392 NIW524390:NIW524392 NSS524390:NSS524392 OCO524390:OCO524392 OMK524390:OMK524392 OWG524390:OWG524392 PGC524390:PGC524392 PPY524390:PPY524392 PZU524390:PZU524392 QJQ524390:QJQ524392 QTM524390:QTM524392 RDI524390:RDI524392 RNE524390:RNE524392 RXA524390:RXA524392 SGW524390:SGW524392 SQS524390:SQS524392 TAO524390:TAO524392 TKK524390:TKK524392 TUG524390:TUG524392 UEC524390:UEC524392 UNY524390:UNY524392 UXU524390:UXU524392 VHQ524390:VHQ524392 VRM524390:VRM524392 WBI524390:WBI524392 WLE524390:WLE524392 WVA524390:WVA524392 J589926:J589928 IO589926:IO589928 SK589926:SK589928 ACG589926:ACG589928 AMC589926:AMC589928 AVY589926:AVY589928 BFU589926:BFU589928 BPQ589926:BPQ589928 BZM589926:BZM589928 CJI589926:CJI589928 CTE589926:CTE589928 DDA589926:DDA589928 DMW589926:DMW589928 DWS589926:DWS589928 EGO589926:EGO589928 EQK589926:EQK589928 FAG589926:FAG589928 FKC589926:FKC589928 FTY589926:FTY589928 GDU589926:GDU589928 GNQ589926:GNQ589928 GXM589926:GXM589928 HHI589926:HHI589928 HRE589926:HRE589928 IBA589926:IBA589928 IKW589926:IKW589928 IUS589926:IUS589928 JEO589926:JEO589928 JOK589926:JOK589928 JYG589926:JYG589928 KIC589926:KIC589928 KRY589926:KRY589928 LBU589926:LBU589928 LLQ589926:LLQ589928 LVM589926:LVM589928 MFI589926:MFI589928 MPE589926:MPE589928 MZA589926:MZA589928 NIW589926:NIW589928 NSS589926:NSS589928 OCO589926:OCO589928 OMK589926:OMK589928 OWG589926:OWG589928 PGC589926:PGC589928 PPY589926:PPY589928 PZU589926:PZU589928 QJQ589926:QJQ589928 QTM589926:QTM589928 RDI589926:RDI589928 RNE589926:RNE589928 RXA589926:RXA589928 SGW589926:SGW589928 SQS589926:SQS589928 TAO589926:TAO589928 TKK589926:TKK589928 TUG589926:TUG589928 UEC589926:UEC589928 UNY589926:UNY589928 UXU589926:UXU589928 VHQ589926:VHQ589928 VRM589926:VRM589928 WBI589926:WBI589928 WLE589926:WLE589928 WVA589926:WVA589928 J655462:J655464 IO655462:IO655464 SK655462:SK655464 ACG655462:ACG655464 AMC655462:AMC655464 AVY655462:AVY655464 BFU655462:BFU655464 BPQ655462:BPQ655464 BZM655462:BZM655464 CJI655462:CJI655464 CTE655462:CTE655464 DDA655462:DDA655464 DMW655462:DMW655464 DWS655462:DWS655464 EGO655462:EGO655464 EQK655462:EQK655464 FAG655462:FAG655464 FKC655462:FKC655464 FTY655462:FTY655464 GDU655462:GDU655464 GNQ655462:GNQ655464 GXM655462:GXM655464 HHI655462:HHI655464 HRE655462:HRE655464 IBA655462:IBA655464 IKW655462:IKW655464 IUS655462:IUS655464 JEO655462:JEO655464 JOK655462:JOK655464 JYG655462:JYG655464 KIC655462:KIC655464 KRY655462:KRY655464 LBU655462:LBU655464 LLQ655462:LLQ655464 LVM655462:LVM655464 MFI655462:MFI655464 MPE655462:MPE655464 MZA655462:MZA655464 NIW655462:NIW655464 NSS655462:NSS655464 OCO655462:OCO655464 OMK655462:OMK655464 OWG655462:OWG655464 PGC655462:PGC655464 PPY655462:PPY655464 PZU655462:PZU655464 QJQ655462:QJQ655464 QTM655462:QTM655464 RDI655462:RDI655464 RNE655462:RNE655464 RXA655462:RXA655464 SGW655462:SGW655464 SQS655462:SQS655464 TAO655462:TAO655464 TKK655462:TKK655464 TUG655462:TUG655464 UEC655462:UEC655464 UNY655462:UNY655464 UXU655462:UXU655464 VHQ655462:VHQ655464 VRM655462:VRM655464 WBI655462:WBI655464 WLE655462:WLE655464 WVA655462:WVA655464 J720998:J721000 IO720998:IO721000 SK720998:SK721000 ACG720998:ACG721000 AMC720998:AMC721000 AVY720998:AVY721000 BFU720998:BFU721000 BPQ720998:BPQ721000 BZM720998:BZM721000 CJI720998:CJI721000 CTE720998:CTE721000 DDA720998:DDA721000 DMW720998:DMW721000 DWS720998:DWS721000 EGO720998:EGO721000 EQK720998:EQK721000 FAG720998:FAG721000 FKC720998:FKC721000 FTY720998:FTY721000 GDU720998:GDU721000 GNQ720998:GNQ721000 GXM720998:GXM721000 HHI720998:HHI721000 HRE720998:HRE721000 IBA720998:IBA721000 IKW720998:IKW721000 IUS720998:IUS721000 JEO720998:JEO721000 JOK720998:JOK721000 JYG720998:JYG721000 KIC720998:KIC721000 KRY720998:KRY721000 LBU720998:LBU721000 LLQ720998:LLQ721000 LVM720998:LVM721000 MFI720998:MFI721000 MPE720998:MPE721000 MZA720998:MZA721000 NIW720998:NIW721000 NSS720998:NSS721000 OCO720998:OCO721000 OMK720998:OMK721000 OWG720998:OWG721000 PGC720998:PGC721000 PPY720998:PPY721000 PZU720998:PZU721000 QJQ720998:QJQ721000 QTM720998:QTM721000 RDI720998:RDI721000 RNE720998:RNE721000 RXA720998:RXA721000 SGW720998:SGW721000 SQS720998:SQS721000 TAO720998:TAO721000 TKK720998:TKK721000 TUG720998:TUG721000 UEC720998:UEC721000 UNY720998:UNY721000 UXU720998:UXU721000 VHQ720998:VHQ721000 VRM720998:VRM721000 WBI720998:WBI721000 WLE720998:WLE721000 WVA720998:WVA721000 J786534:J786536 IO786534:IO786536 SK786534:SK786536 ACG786534:ACG786536 AMC786534:AMC786536 AVY786534:AVY786536 BFU786534:BFU786536 BPQ786534:BPQ786536 BZM786534:BZM786536 CJI786534:CJI786536 CTE786534:CTE786536 DDA786534:DDA786536 DMW786534:DMW786536 DWS786534:DWS786536 EGO786534:EGO786536 EQK786534:EQK786536 FAG786534:FAG786536 FKC786534:FKC786536 FTY786534:FTY786536 GDU786534:GDU786536 GNQ786534:GNQ786536 GXM786534:GXM786536 HHI786534:HHI786536 HRE786534:HRE786536 IBA786534:IBA786536 IKW786534:IKW786536 IUS786534:IUS786536 JEO786534:JEO786536 JOK786534:JOK786536 JYG786534:JYG786536 KIC786534:KIC786536 KRY786534:KRY786536 LBU786534:LBU786536 LLQ786534:LLQ786536 LVM786534:LVM786536 MFI786534:MFI786536 MPE786534:MPE786536 MZA786534:MZA786536 NIW786534:NIW786536 NSS786534:NSS786536 OCO786534:OCO786536 OMK786534:OMK786536 OWG786534:OWG786536 PGC786534:PGC786536 PPY786534:PPY786536 PZU786534:PZU786536 QJQ786534:QJQ786536 QTM786534:QTM786536 RDI786534:RDI786536 RNE786534:RNE786536 RXA786534:RXA786536 SGW786534:SGW786536 SQS786534:SQS786536 TAO786534:TAO786536 TKK786534:TKK786536 TUG786534:TUG786536 UEC786534:UEC786536 UNY786534:UNY786536 UXU786534:UXU786536 VHQ786534:VHQ786536 VRM786534:VRM786536 WBI786534:WBI786536 WLE786534:WLE786536 WVA786534:WVA786536 J852070:J852072 IO852070:IO852072 SK852070:SK852072 ACG852070:ACG852072 AMC852070:AMC852072 AVY852070:AVY852072 BFU852070:BFU852072 BPQ852070:BPQ852072 BZM852070:BZM852072 CJI852070:CJI852072 CTE852070:CTE852072 DDA852070:DDA852072 DMW852070:DMW852072 DWS852070:DWS852072 EGO852070:EGO852072 EQK852070:EQK852072 FAG852070:FAG852072 FKC852070:FKC852072 FTY852070:FTY852072 GDU852070:GDU852072 GNQ852070:GNQ852072 GXM852070:GXM852072 HHI852070:HHI852072 HRE852070:HRE852072 IBA852070:IBA852072 IKW852070:IKW852072 IUS852070:IUS852072 JEO852070:JEO852072 JOK852070:JOK852072 JYG852070:JYG852072 KIC852070:KIC852072 KRY852070:KRY852072 LBU852070:LBU852072 LLQ852070:LLQ852072 LVM852070:LVM852072 MFI852070:MFI852072 MPE852070:MPE852072 MZA852070:MZA852072 NIW852070:NIW852072 NSS852070:NSS852072 OCO852070:OCO852072 OMK852070:OMK852072 OWG852070:OWG852072 PGC852070:PGC852072 PPY852070:PPY852072 PZU852070:PZU852072 QJQ852070:QJQ852072 QTM852070:QTM852072 RDI852070:RDI852072 RNE852070:RNE852072 RXA852070:RXA852072 SGW852070:SGW852072 SQS852070:SQS852072 TAO852070:TAO852072 TKK852070:TKK852072 TUG852070:TUG852072 UEC852070:UEC852072 UNY852070:UNY852072 UXU852070:UXU852072 VHQ852070:VHQ852072 VRM852070:VRM852072 WBI852070:WBI852072 WLE852070:WLE852072 WVA852070:WVA852072 J917606:J917608 IO917606:IO917608 SK917606:SK917608 ACG917606:ACG917608 AMC917606:AMC917608 AVY917606:AVY917608 BFU917606:BFU917608 BPQ917606:BPQ917608 BZM917606:BZM917608 CJI917606:CJI917608 CTE917606:CTE917608 DDA917606:DDA917608 DMW917606:DMW917608 DWS917606:DWS917608 EGO917606:EGO917608 EQK917606:EQK917608 FAG917606:FAG917608 FKC917606:FKC917608 FTY917606:FTY917608 GDU917606:GDU917608 GNQ917606:GNQ917608 GXM917606:GXM917608 HHI917606:HHI917608 HRE917606:HRE917608 IBA917606:IBA917608 IKW917606:IKW917608 IUS917606:IUS917608 JEO917606:JEO917608 JOK917606:JOK917608 JYG917606:JYG917608 KIC917606:KIC917608 KRY917606:KRY917608 LBU917606:LBU917608 LLQ917606:LLQ917608 LVM917606:LVM917608 MFI917606:MFI917608 MPE917606:MPE917608 MZA917606:MZA917608 NIW917606:NIW917608 NSS917606:NSS917608 OCO917606:OCO917608 OMK917606:OMK917608 OWG917606:OWG917608 PGC917606:PGC917608 PPY917606:PPY917608 PZU917606:PZU917608 QJQ917606:QJQ917608 QTM917606:QTM917608 RDI917606:RDI917608 RNE917606:RNE917608 RXA917606:RXA917608 SGW917606:SGW917608 SQS917606:SQS917608 TAO917606:TAO917608 TKK917606:TKK917608 TUG917606:TUG917608 UEC917606:UEC917608 UNY917606:UNY917608 UXU917606:UXU917608 VHQ917606:VHQ917608 VRM917606:VRM917608 WBI917606:WBI917608 WLE917606:WLE917608 WVA917606:WVA917608 J983142:J983144 IO983142:IO983144 SK983142:SK983144 ACG983142:ACG983144 AMC983142:AMC983144 AVY983142:AVY983144 BFU983142:BFU983144 BPQ983142:BPQ983144 BZM983142:BZM983144 CJI983142:CJI983144 CTE983142:CTE983144 DDA983142:DDA983144 DMW983142:DMW983144 DWS983142:DWS983144 EGO983142:EGO983144 EQK983142:EQK983144 FAG983142:FAG983144 FKC983142:FKC983144 FTY983142:FTY983144 GDU983142:GDU983144 GNQ983142:GNQ983144 GXM983142:GXM983144 HHI983142:HHI983144 HRE983142:HRE983144 IBA983142:IBA983144 IKW983142:IKW983144 IUS983142:IUS983144 JEO983142:JEO983144 JOK983142:JOK983144 JYG983142:JYG983144 KIC983142:KIC983144 KRY983142:KRY983144 LBU983142:LBU983144 LLQ983142:LLQ983144 LVM983142:LVM983144 MFI983142:MFI983144 MPE983142:MPE983144 MZA983142:MZA983144 NIW983142:NIW983144 NSS983142:NSS983144 OCO983142:OCO983144 OMK983142:OMK983144 OWG983142:OWG983144 PGC983142:PGC983144 PPY983142:PPY983144 PZU983142:PZU983144 QJQ983142:QJQ983144 QTM983142:QTM983144 RDI983142:RDI983144 RNE983142:RNE983144 RXA983142:RXA983144 SGW983142:SGW983144 SQS983142:SQS983144 TAO983142:TAO983144 TKK983142:TKK983144 TUG983142:TUG983144 UEC983142:UEC983144 UNY983142:UNY983144 UXU983142:UXU983144 VHQ983142:VHQ983144 VRM983142:VRM983144 WBI983142:WBI983144 WLE983142:WLE983144 WVA983142:WVA983144 IN120:IN124 SJ120:SJ124 ACF120:ACF124 AMB120:AMB124 AVX120:AVX124 BFT120:BFT124 BPP120:BPP124 BZL120:BZL124 CJH120:CJH124 CTD120:CTD124 DCZ120:DCZ124 DMV120:DMV124 DWR120:DWR124 EGN120:EGN124 EQJ120:EQJ124 FAF120:FAF124 FKB120:FKB124 FTX120:FTX124 GDT120:GDT124 GNP120:GNP124 GXL120:GXL124 HHH120:HHH124 HRD120:HRD124 IAZ120:IAZ124 IKV120:IKV124 IUR120:IUR124 JEN120:JEN124 JOJ120:JOJ124 JYF120:JYF124 KIB120:KIB124 KRX120:KRX124 LBT120:LBT124 LLP120:LLP124 LVL120:LVL124 MFH120:MFH124 MPD120:MPD124 MYZ120:MYZ124 NIV120:NIV124 NSR120:NSR124 OCN120:OCN124 OMJ120:OMJ124 OWF120:OWF124 PGB120:PGB124 PPX120:PPX124 PZT120:PZT124 QJP120:QJP124 QTL120:QTL124 RDH120:RDH124 RND120:RND124 RWZ120:RWZ124 SGV120:SGV124 SQR120:SQR124 TAN120:TAN124 TKJ120:TKJ124 TUF120:TUF124 UEB120:UEB124 UNX120:UNX124 UXT120:UXT124 VHP120:VHP124 VRL120:VRL124 WBH120:WBH124 WLD120:WLD124 WUZ120:WUZ124 I65636:I65640 IN65636:IN65640 SJ65636:SJ65640 ACF65636:ACF65640 AMB65636:AMB65640 AVX65636:AVX65640 BFT65636:BFT65640 BPP65636:BPP65640 BZL65636:BZL65640 CJH65636:CJH65640 CTD65636:CTD65640 DCZ65636:DCZ65640 DMV65636:DMV65640 DWR65636:DWR65640 EGN65636:EGN65640 EQJ65636:EQJ65640 FAF65636:FAF65640 FKB65636:FKB65640 FTX65636:FTX65640 GDT65636:GDT65640 GNP65636:GNP65640 GXL65636:GXL65640 HHH65636:HHH65640 HRD65636:HRD65640 IAZ65636:IAZ65640 IKV65636:IKV65640 IUR65636:IUR65640 JEN65636:JEN65640 JOJ65636:JOJ65640 JYF65636:JYF65640 KIB65636:KIB65640 KRX65636:KRX65640 LBT65636:LBT65640 LLP65636:LLP65640 LVL65636:LVL65640 MFH65636:MFH65640 MPD65636:MPD65640 MYZ65636:MYZ65640 NIV65636:NIV65640 NSR65636:NSR65640 OCN65636:OCN65640 OMJ65636:OMJ65640 OWF65636:OWF65640 PGB65636:PGB65640 PPX65636:PPX65640 PZT65636:PZT65640 QJP65636:QJP65640 QTL65636:QTL65640 RDH65636:RDH65640 RND65636:RND65640 RWZ65636:RWZ65640 SGV65636:SGV65640 SQR65636:SQR65640 TAN65636:TAN65640 TKJ65636:TKJ65640 TUF65636:TUF65640 UEB65636:UEB65640 UNX65636:UNX65640 UXT65636:UXT65640 VHP65636:VHP65640 VRL65636:VRL65640 WBH65636:WBH65640 WLD65636:WLD65640 WUZ65636:WUZ65640 I131172:I131176 IN131172:IN131176 SJ131172:SJ131176 ACF131172:ACF131176 AMB131172:AMB131176 AVX131172:AVX131176 BFT131172:BFT131176 BPP131172:BPP131176 BZL131172:BZL131176 CJH131172:CJH131176 CTD131172:CTD131176 DCZ131172:DCZ131176 DMV131172:DMV131176 DWR131172:DWR131176 EGN131172:EGN131176 EQJ131172:EQJ131176 FAF131172:FAF131176 FKB131172:FKB131176 FTX131172:FTX131176 GDT131172:GDT131176 GNP131172:GNP131176 GXL131172:GXL131176 HHH131172:HHH131176 HRD131172:HRD131176 IAZ131172:IAZ131176 IKV131172:IKV131176 IUR131172:IUR131176 JEN131172:JEN131176 JOJ131172:JOJ131176 JYF131172:JYF131176 KIB131172:KIB131176 KRX131172:KRX131176 LBT131172:LBT131176 LLP131172:LLP131176 LVL131172:LVL131176 MFH131172:MFH131176 MPD131172:MPD131176 MYZ131172:MYZ131176 NIV131172:NIV131176 NSR131172:NSR131176 OCN131172:OCN131176 OMJ131172:OMJ131176 OWF131172:OWF131176 PGB131172:PGB131176 PPX131172:PPX131176 PZT131172:PZT131176 QJP131172:QJP131176 QTL131172:QTL131176 RDH131172:RDH131176 RND131172:RND131176 RWZ131172:RWZ131176 SGV131172:SGV131176 SQR131172:SQR131176 TAN131172:TAN131176 TKJ131172:TKJ131176 TUF131172:TUF131176 UEB131172:UEB131176 UNX131172:UNX131176 UXT131172:UXT131176 VHP131172:VHP131176 VRL131172:VRL131176 WBH131172:WBH131176 WLD131172:WLD131176 WUZ131172:WUZ131176 I196708:I196712 IN196708:IN196712 SJ196708:SJ196712 ACF196708:ACF196712 AMB196708:AMB196712 AVX196708:AVX196712 BFT196708:BFT196712 BPP196708:BPP196712 BZL196708:BZL196712 CJH196708:CJH196712 CTD196708:CTD196712 DCZ196708:DCZ196712 DMV196708:DMV196712 DWR196708:DWR196712 EGN196708:EGN196712 EQJ196708:EQJ196712 FAF196708:FAF196712 FKB196708:FKB196712 FTX196708:FTX196712 GDT196708:GDT196712 GNP196708:GNP196712 GXL196708:GXL196712 HHH196708:HHH196712 HRD196708:HRD196712 IAZ196708:IAZ196712 IKV196708:IKV196712 IUR196708:IUR196712 JEN196708:JEN196712 JOJ196708:JOJ196712 JYF196708:JYF196712 KIB196708:KIB196712 KRX196708:KRX196712 LBT196708:LBT196712 LLP196708:LLP196712 LVL196708:LVL196712 MFH196708:MFH196712 MPD196708:MPD196712 MYZ196708:MYZ196712 NIV196708:NIV196712 NSR196708:NSR196712 OCN196708:OCN196712 OMJ196708:OMJ196712 OWF196708:OWF196712 PGB196708:PGB196712 PPX196708:PPX196712 PZT196708:PZT196712 QJP196708:QJP196712 QTL196708:QTL196712 RDH196708:RDH196712 RND196708:RND196712 RWZ196708:RWZ196712 SGV196708:SGV196712 SQR196708:SQR196712 TAN196708:TAN196712 TKJ196708:TKJ196712 TUF196708:TUF196712 UEB196708:UEB196712 UNX196708:UNX196712 UXT196708:UXT196712 VHP196708:VHP196712 VRL196708:VRL196712 WBH196708:WBH196712 WLD196708:WLD196712 WUZ196708:WUZ196712 I262244:I262248 IN262244:IN262248 SJ262244:SJ262248 ACF262244:ACF262248 AMB262244:AMB262248 AVX262244:AVX262248 BFT262244:BFT262248 BPP262244:BPP262248 BZL262244:BZL262248 CJH262244:CJH262248 CTD262244:CTD262248 DCZ262244:DCZ262248 DMV262244:DMV262248 DWR262244:DWR262248 EGN262244:EGN262248 EQJ262244:EQJ262248 FAF262244:FAF262248 FKB262244:FKB262248 FTX262244:FTX262248 GDT262244:GDT262248 GNP262244:GNP262248 GXL262244:GXL262248 HHH262244:HHH262248 HRD262244:HRD262248 IAZ262244:IAZ262248 IKV262244:IKV262248 IUR262244:IUR262248 JEN262244:JEN262248 JOJ262244:JOJ262248 JYF262244:JYF262248 KIB262244:KIB262248 KRX262244:KRX262248 LBT262244:LBT262248 LLP262244:LLP262248 LVL262244:LVL262248 MFH262244:MFH262248 MPD262244:MPD262248 MYZ262244:MYZ262248 NIV262244:NIV262248 NSR262244:NSR262248 OCN262244:OCN262248 OMJ262244:OMJ262248 OWF262244:OWF262248 PGB262244:PGB262248 PPX262244:PPX262248 PZT262244:PZT262248 QJP262244:QJP262248 QTL262244:QTL262248 RDH262244:RDH262248 RND262244:RND262248 RWZ262244:RWZ262248 SGV262244:SGV262248 SQR262244:SQR262248 TAN262244:TAN262248 TKJ262244:TKJ262248 TUF262244:TUF262248 UEB262244:UEB262248 UNX262244:UNX262248 UXT262244:UXT262248 VHP262244:VHP262248 VRL262244:VRL262248 WBH262244:WBH262248 WLD262244:WLD262248 WUZ262244:WUZ262248 I327780:I327784 IN327780:IN327784 SJ327780:SJ327784 ACF327780:ACF327784 AMB327780:AMB327784 AVX327780:AVX327784 BFT327780:BFT327784 BPP327780:BPP327784 BZL327780:BZL327784 CJH327780:CJH327784 CTD327780:CTD327784 DCZ327780:DCZ327784 DMV327780:DMV327784 DWR327780:DWR327784 EGN327780:EGN327784 EQJ327780:EQJ327784 FAF327780:FAF327784 FKB327780:FKB327784 FTX327780:FTX327784 GDT327780:GDT327784 GNP327780:GNP327784 GXL327780:GXL327784 HHH327780:HHH327784 HRD327780:HRD327784 IAZ327780:IAZ327784 IKV327780:IKV327784 IUR327780:IUR327784 JEN327780:JEN327784 JOJ327780:JOJ327784 JYF327780:JYF327784 KIB327780:KIB327784 KRX327780:KRX327784 LBT327780:LBT327784 LLP327780:LLP327784 LVL327780:LVL327784 MFH327780:MFH327784 MPD327780:MPD327784 MYZ327780:MYZ327784 NIV327780:NIV327784 NSR327780:NSR327784 OCN327780:OCN327784 OMJ327780:OMJ327784 OWF327780:OWF327784 PGB327780:PGB327784 PPX327780:PPX327784 PZT327780:PZT327784 QJP327780:QJP327784 QTL327780:QTL327784 RDH327780:RDH327784 RND327780:RND327784 RWZ327780:RWZ327784 SGV327780:SGV327784 SQR327780:SQR327784 TAN327780:TAN327784 TKJ327780:TKJ327784 TUF327780:TUF327784 UEB327780:UEB327784 UNX327780:UNX327784 UXT327780:UXT327784 VHP327780:VHP327784 VRL327780:VRL327784 WBH327780:WBH327784 WLD327780:WLD327784 WUZ327780:WUZ327784 I393316:I393320 IN393316:IN393320 SJ393316:SJ393320 ACF393316:ACF393320 AMB393316:AMB393320 AVX393316:AVX393320 BFT393316:BFT393320 BPP393316:BPP393320 BZL393316:BZL393320 CJH393316:CJH393320 CTD393316:CTD393320 DCZ393316:DCZ393320 DMV393316:DMV393320 DWR393316:DWR393320 EGN393316:EGN393320 EQJ393316:EQJ393320 FAF393316:FAF393320 FKB393316:FKB393320 FTX393316:FTX393320 GDT393316:GDT393320 GNP393316:GNP393320 GXL393316:GXL393320 HHH393316:HHH393320 HRD393316:HRD393320 IAZ393316:IAZ393320 IKV393316:IKV393320 IUR393316:IUR393320 JEN393316:JEN393320 JOJ393316:JOJ393320 JYF393316:JYF393320 KIB393316:KIB393320 KRX393316:KRX393320 LBT393316:LBT393320 LLP393316:LLP393320 LVL393316:LVL393320 MFH393316:MFH393320 MPD393316:MPD393320 MYZ393316:MYZ393320 NIV393316:NIV393320 NSR393316:NSR393320 OCN393316:OCN393320 OMJ393316:OMJ393320 OWF393316:OWF393320 PGB393316:PGB393320 PPX393316:PPX393320 PZT393316:PZT393320 QJP393316:QJP393320 QTL393316:QTL393320 RDH393316:RDH393320 RND393316:RND393320 RWZ393316:RWZ393320 SGV393316:SGV393320 SQR393316:SQR393320 TAN393316:TAN393320 TKJ393316:TKJ393320 TUF393316:TUF393320 UEB393316:UEB393320 UNX393316:UNX393320 UXT393316:UXT393320 VHP393316:VHP393320 VRL393316:VRL393320 WBH393316:WBH393320 WLD393316:WLD393320 WUZ393316:WUZ393320 I458852:I458856 IN458852:IN458856 SJ458852:SJ458856 ACF458852:ACF458856 AMB458852:AMB458856 AVX458852:AVX458856 BFT458852:BFT458856 BPP458852:BPP458856 BZL458852:BZL458856 CJH458852:CJH458856 CTD458852:CTD458856 DCZ458852:DCZ458856 DMV458852:DMV458856 DWR458852:DWR458856 EGN458852:EGN458856 EQJ458852:EQJ458856 FAF458852:FAF458856 FKB458852:FKB458856 FTX458852:FTX458856 GDT458852:GDT458856 GNP458852:GNP458856 GXL458852:GXL458856 HHH458852:HHH458856 HRD458852:HRD458856 IAZ458852:IAZ458856 IKV458852:IKV458856 IUR458852:IUR458856 JEN458852:JEN458856 JOJ458852:JOJ458856 JYF458852:JYF458856 KIB458852:KIB458856 KRX458852:KRX458856 LBT458852:LBT458856 LLP458852:LLP458856 LVL458852:LVL458856 MFH458852:MFH458856 MPD458852:MPD458856 MYZ458852:MYZ458856 NIV458852:NIV458856 NSR458852:NSR458856 OCN458852:OCN458856 OMJ458852:OMJ458856 OWF458852:OWF458856 PGB458852:PGB458856 PPX458852:PPX458856 PZT458852:PZT458856 QJP458852:QJP458856 QTL458852:QTL458856 RDH458852:RDH458856 RND458852:RND458856 RWZ458852:RWZ458856 SGV458852:SGV458856 SQR458852:SQR458856 TAN458852:TAN458856 TKJ458852:TKJ458856 TUF458852:TUF458856 UEB458852:UEB458856 UNX458852:UNX458856 UXT458852:UXT458856 VHP458852:VHP458856 VRL458852:VRL458856 WBH458852:WBH458856 WLD458852:WLD458856 WUZ458852:WUZ458856 I524388:I524392 IN524388:IN524392 SJ524388:SJ524392 ACF524388:ACF524392 AMB524388:AMB524392 AVX524388:AVX524392 BFT524388:BFT524392 BPP524388:BPP524392 BZL524388:BZL524392 CJH524388:CJH524392 CTD524388:CTD524392 DCZ524388:DCZ524392 DMV524388:DMV524392 DWR524388:DWR524392 EGN524388:EGN524392 EQJ524388:EQJ524392 FAF524388:FAF524392 FKB524388:FKB524392 FTX524388:FTX524392 GDT524388:GDT524392 GNP524388:GNP524392 GXL524388:GXL524392 HHH524388:HHH524392 HRD524388:HRD524392 IAZ524388:IAZ524392 IKV524388:IKV524392 IUR524388:IUR524392 JEN524388:JEN524392 JOJ524388:JOJ524392 JYF524388:JYF524392 KIB524388:KIB524392 KRX524388:KRX524392 LBT524388:LBT524392 LLP524388:LLP524392 LVL524388:LVL524392 MFH524388:MFH524392 MPD524388:MPD524392 MYZ524388:MYZ524392 NIV524388:NIV524392 NSR524388:NSR524392 OCN524388:OCN524392 OMJ524388:OMJ524392 OWF524388:OWF524392 PGB524388:PGB524392 PPX524388:PPX524392 PZT524388:PZT524392 QJP524388:QJP524392 QTL524388:QTL524392 RDH524388:RDH524392 RND524388:RND524392 RWZ524388:RWZ524392 SGV524388:SGV524392 SQR524388:SQR524392 TAN524388:TAN524392 TKJ524388:TKJ524392 TUF524388:TUF524392 UEB524388:UEB524392 UNX524388:UNX524392 UXT524388:UXT524392 VHP524388:VHP524392 VRL524388:VRL524392 WBH524388:WBH524392 WLD524388:WLD524392 WUZ524388:WUZ524392 I589924:I589928 IN589924:IN589928 SJ589924:SJ589928 ACF589924:ACF589928 AMB589924:AMB589928 AVX589924:AVX589928 BFT589924:BFT589928 BPP589924:BPP589928 BZL589924:BZL589928 CJH589924:CJH589928 CTD589924:CTD589928 DCZ589924:DCZ589928 DMV589924:DMV589928 DWR589924:DWR589928 EGN589924:EGN589928 EQJ589924:EQJ589928 FAF589924:FAF589928 FKB589924:FKB589928 FTX589924:FTX589928 GDT589924:GDT589928 GNP589924:GNP589928 GXL589924:GXL589928 HHH589924:HHH589928 HRD589924:HRD589928 IAZ589924:IAZ589928 IKV589924:IKV589928 IUR589924:IUR589928 JEN589924:JEN589928 JOJ589924:JOJ589928 JYF589924:JYF589928 KIB589924:KIB589928 KRX589924:KRX589928 LBT589924:LBT589928 LLP589924:LLP589928 LVL589924:LVL589928 MFH589924:MFH589928 MPD589924:MPD589928 MYZ589924:MYZ589928 NIV589924:NIV589928 NSR589924:NSR589928 OCN589924:OCN589928 OMJ589924:OMJ589928 OWF589924:OWF589928 PGB589924:PGB589928 PPX589924:PPX589928 PZT589924:PZT589928 QJP589924:QJP589928 QTL589924:QTL589928 RDH589924:RDH589928 RND589924:RND589928 RWZ589924:RWZ589928 SGV589924:SGV589928 SQR589924:SQR589928 TAN589924:TAN589928 TKJ589924:TKJ589928 TUF589924:TUF589928 UEB589924:UEB589928 UNX589924:UNX589928 UXT589924:UXT589928 VHP589924:VHP589928 VRL589924:VRL589928 WBH589924:WBH589928 WLD589924:WLD589928 WUZ589924:WUZ589928 I655460:I655464 IN655460:IN655464 SJ655460:SJ655464 ACF655460:ACF655464 AMB655460:AMB655464 AVX655460:AVX655464 BFT655460:BFT655464 BPP655460:BPP655464 BZL655460:BZL655464 CJH655460:CJH655464 CTD655460:CTD655464 DCZ655460:DCZ655464 DMV655460:DMV655464 DWR655460:DWR655464 EGN655460:EGN655464 EQJ655460:EQJ655464 FAF655460:FAF655464 FKB655460:FKB655464 FTX655460:FTX655464 GDT655460:GDT655464 GNP655460:GNP655464 GXL655460:GXL655464 HHH655460:HHH655464 HRD655460:HRD655464 IAZ655460:IAZ655464 IKV655460:IKV655464 IUR655460:IUR655464 JEN655460:JEN655464 JOJ655460:JOJ655464 JYF655460:JYF655464 KIB655460:KIB655464 KRX655460:KRX655464 LBT655460:LBT655464 LLP655460:LLP655464 LVL655460:LVL655464 MFH655460:MFH655464 MPD655460:MPD655464 MYZ655460:MYZ655464 NIV655460:NIV655464 NSR655460:NSR655464 OCN655460:OCN655464 OMJ655460:OMJ655464 OWF655460:OWF655464 PGB655460:PGB655464 PPX655460:PPX655464 PZT655460:PZT655464 QJP655460:QJP655464 QTL655460:QTL655464 RDH655460:RDH655464 RND655460:RND655464 RWZ655460:RWZ655464 SGV655460:SGV655464 SQR655460:SQR655464 TAN655460:TAN655464 TKJ655460:TKJ655464 TUF655460:TUF655464 UEB655460:UEB655464 UNX655460:UNX655464 UXT655460:UXT655464 VHP655460:VHP655464 VRL655460:VRL655464 WBH655460:WBH655464 WLD655460:WLD655464 WUZ655460:WUZ655464 I720996:I721000 IN720996:IN721000 SJ720996:SJ721000 ACF720996:ACF721000 AMB720996:AMB721000 AVX720996:AVX721000 BFT720996:BFT721000 BPP720996:BPP721000 BZL720996:BZL721000 CJH720996:CJH721000 CTD720996:CTD721000 DCZ720996:DCZ721000 DMV720996:DMV721000 DWR720996:DWR721000 EGN720996:EGN721000 EQJ720996:EQJ721000 FAF720996:FAF721000 FKB720996:FKB721000 FTX720996:FTX721000 GDT720996:GDT721000 GNP720996:GNP721000 GXL720996:GXL721000 HHH720996:HHH721000 HRD720996:HRD721000 IAZ720996:IAZ721000 IKV720996:IKV721000 IUR720996:IUR721000 JEN720996:JEN721000 JOJ720996:JOJ721000 JYF720996:JYF721000 KIB720996:KIB721000 KRX720996:KRX721000 LBT720996:LBT721000 LLP720996:LLP721000 LVL720996:LVL721000 MFH720996:MFH721000 MPD720996:MPD721000 MYZ720996:MYZ721000 NIV720996:NIV721000 NSR720996:NSR721000 OCN720996:OCN721000 OMJ720996:OMJ721000 OWF720996:OWF721000 PGB720996:PGB721000 PPX720996:PPX721000 PZT720996:PZT721000 QJP720996:QJP721000 QTL720996:QTL721000 RDH720996:RDH721000 RND720996:RND721000 RWZ720996:RWZ721000 SGV720996:SGV721000 SQR720996:SQR721000 TAN720996:TAN721000 TKJ720996:TKJ721000 TUF720996:TUF721000 UEB720996:UEB721000 UNX720996:UNX721000 UXT720996:UXT721000 VHP720996:VHP721000 VRL720996:VRL721000 WBH720996:WBH721000 WLD720996:WLD721000 WUZ720996:WUZ721000 I786532:I786536 IN786532:IN786536 SJ786532:SJ786536 ACF786532:ACF786536 AMB786532:AMB786536 AVX786532:AVX786536 BFT786532:BFT786536 BPP786532:BPP786536 BZL786532:BZL786536 CJH786532:CJH786536 CTD786532:CTD786536 DCZ786532:DCZ786536 DMV786532:DMV786536 DWR786532:DWR786536 EGN786532:EGN786536 EQJ786532:EQJ786536 FAF786532:FAF786536 FKB786532:FKB786536 FTX786532:FTX786536 GDT786532:GDT786536 GNP786532:GNP786536 GXL786532:GXL786536 HHH786532:HHH786536 HRD786532:HRD786536 IAZ786532:IAZ786536 IKV786532:IKV786536 IUR786532:IUR786536 JEN786532:JEN786536 JOJ786532:JOJ786536 JYF786532:JYF786536 KIB786532:KIB786536 KRX786532:KRX786536 LBT786532:LBT786536 LLP786532:LLP786536 LVL786532:LVL786536 MFH786532:MFH786536 MPD786532:MPD786536 MYZ786532:MYZ786536 NIV786532:NIV786536 NSR786532:NSR786536 OCN786532:OCN786536 OMJ786532:OMJ786536 OWF786532:OWF786536 PGB786532:PGB786536 PPX786532:PPX786536 PZT786532:PZT786536 QJP786532:QJP786536 QTL786532:QTL786536 RDH786532:RDH786536 RND786532:RND786536 RWZ786532:RWZ786536 SGV786532:SGV786536 SQR786532:SQR786536 TAN786532:TAN786536 TKJ786532:TKJ786536 TUF786532:TUF786536 UEB786532:UEB786536 UNX786532:UNX786536 UXT786532:UXT786536 VHP786532:VHP786536 VRL786532:VRL786536 WBH786532:WBH786536 WLD786532:WLD786536 WUZ786532:WUZ786536 I852068:I852072 IN852068:IN852072 SJ852068:SJ852072 ACF852068:ACF852072 AMB852068:AMB852072 AVX852068:AVX852072 BFT852068:BFT852072 BPP852068:BPP852072 BZL852068:BZL852072 CJH852068:CJH852072 CTD852068:CTD852072 DCZ852068:DCZ852072 DMV852068:DMV852072 DWR852068:DWR852072 EGN852068:EGN852072 EQJ852068:EQJ852072 FAF852068:FAF852072 FKB852068:FKB852072 FTX852068:FTX852072 GDT852068:GDT852072 GNP852068:GNP852072 GXL852068:GXL852072 HHH852068:HHH852072 HRD852068:HRD852072 IAZ852068:IAZ852072 IKV852068:IKV852072 IUR852068:IUR852072 JEN852068:JEN852072 JOJ852068:JOJ852072 JYF852068:JYF852072 KIB852068:KIB852072 KRX852068:KRX852072 LBT852068:LBT852072 LLP852068:LLP852072 LVL852068:LVL852072 MFH852068:MFH852072 MPD852068:MPD852072 MYZ852068:MYZ852072 NIV852068:NIV852072 NSR852068:NSR852072 OCN852068:OCN852072 OMJ852068:OMJ852072 OWF852068:OWF852072 PGB852068:PGB852072 PPX852068:PPX852072 PZT852068:PZT852072 QJP852068:QJP852072 QTL852068:QTL852072 RDH852068:RDH852072 RND852068:RND852072 RWZ852068:RWZ852072 SGV852068:SGV852072 SQR852068:SQR852072 TAN852068:TAN852072 TKJ852068:TKJ852072 TUF852068:TUF852072 UEB852068:UEB852072 UNX852068:UNX852072 UXT852068:UXT852072 VHP852068:VHP852072 VRL852068:VRL852072 WBH852068:WBH852072 WLD852068:WLD852072 WUZ852068:WUZ852072 I917604:I917608 IN917604:IN917608 SJ917604:SJ917608 ACF917604:ACF917608 AMB917604:AMB917608 AVX917604:AVX917608 BFT917604:BFT917608 BPP917604:BPP917608 BZL917604:BZL917608 CJH917604:CJH917608 CTD917604:CTD917608 DCZ917604:DCZ917608 DMV917604:DMV917608 DWR917604:DWR917608 EGN917604:EGN917608 EQJ917604:EQJ917608 FAF917604:FAF917608 FKB917604:FKB917608 FTX917604:FTX917608 GDT917604:GDT917608 GNP917604:GNP917608 GXL917604:GXL917608 HHH917604:HHH917608 HRD917604:HRD917608 IAZ917604:IAZ917608 IKV917604:IKV917608 IUR917604:IUR917608 JEN917604:JEN917608 JOJ917604:JOJ917608 JYF917604:JYF917608 KIB917604:KIB917608 KRX917604:KRX917608 LBT917604:LBT917608 LLP917604:LLP917608 LVL917604:LVL917608 MFH917604:MFH917608 MPD917604:MPD917608 MYZ917604:MYZ917608 NIV917604:NIV917608 NSR917604:NSR917608 OCN917604:OCN917608 OMJ917604:OMJ917608 OWF917604:OWF917608 PGB917604:PGB917608 PPX917604:PPX917608 PZT917604:PZT917608 QJP917604:QJP917608 QTL917604:QTL917608 RDH917604:RDH917608 RND917604:RND917608 RWZ917604:RWZ917608 SGV917604:SGV917608 SQR917604:SQR917608 TAN917604:TAN917608 TKJ917604:TKJ917608 TUF917604:TUF917608 UEB917604:UEB917608 UNX917604:UNX917608 UXT917604:UXT917608 VHP917604:VHP917608 VRL917604:VRL917608 WBH917604:WBH917608 WLD917604:WLD917608 WUZ917604:WUZ917608 I983140:I983144 IN983140:IN983144 SJ983140:SJ983144 ACF983140:ACF983144 AMB983140:AMB983144 AVX983140:AVX983144 BFT983140:BFT983144 BPP983140:BPP983144 BZL983140:BZL983144 CJH983140:CJH983144 CTD983140:CTD983144 DCZ983140:DCZ983144 DMV983140:DMV983144 DWR983140:DWR983144 EGN983140:EGN983144 EQJ983140:EQJ983144 FAF983140:FAF983144 FKB983140:FKB983144 FTX983140:FTX983144 GDT983140:GDT983144 GNP983140:GNP983144 GXL983140:GXL983144 HHH983140:HHH983144 HRD983140:HRD983144 IAZ983140:IAZ983144 IKV983140:IKV983144 IUR983140:IUR983144 JEN983140:JEN983144 JOJ983140:JOJ983144 JYF983140:JYF983144 KIB983140:KIB983144 KRX983140:KRX983144 LBT983140:LBT983144 LLP983140:LLP983144 LVL983140:LVL983144 MFH983140:MFH983144 MPD983140:MPD983144 MYZ983140:MYZ983144 NIV983140:NIV983144 NSR983140:NSR983144 OCN983140:OCN983144 OMJ983140:OMJ983144 OWF983140:OWF983144 PGB983140:PGB983144 PPX983140:PPX983144 PZT983140:PZT983144 QJP983140:QJP983144 QTL983140:QTL983144 RDH983140:RDH983144 RND983140:RND983144 RWZ983140:RWZ983144 SGV983140:SGV983144 SQR983140:SQR983144 TAN983140:TAN983144 TKJ983140:TKJ983144 TUF983140:TUF983144 UEB983140:UEB983144 UNX983140:UNX983144 UXT983140:UXT983144 VHP983140:VHP983144 VRL983140:VRL983144 WBH983140:WBH983144 WLD983140:WLD983144 WUZ983140:WUZ983144 IM122:IM124 SI122:SI124 ACE122:ACE124 AMA122:AMA124 AVW122:AVW124 BFS122:BFS124 BPO122:BPO124 BZK122:BZK124 CJG122:CJG124 CTC122:CTC124 DCY122:DCY124 DMU122:DMU124 DWQ122:DWQ124 EGM122:EGM124 EQI122:EQI124 FAE122:FAE124 FKA122:FKA124 FTW122:FTW124 GDS122:GDS124 GNO122:GNO124 GXK122:GXK124 HHG122:HHG124 HRC122:HRC124 IAY122:IAY124 IKU122:IKU124 IUQ122:IUQ124 JEM122:JEM124 JOI122:JOI124 JYE122:JYE124 KIA122:KIA124 KRW122:KRW124 LBS122:LBS124 LLO122:LLO124 LVK122:LVK124 MFG122:MFG124 MPC122:MPC124 MYY122:MYY124 NIU122:NIU124 NSQ122:NSQ124 OCM122:OCM124 OMI122:OMI124 OWE122:OWE124 PGA122:PGA124 PPW122:PPW124 PZS122:PZS124 QJO122:QJO124 QTK122:QTK124 RDG122:RDG124 RNC122:RNC124 RWY122:RWY124 SGU122:SGU124 SQQ122:SQQ124 TAM122:TAM124 TKI122:TKI124 TUE122:TUE124 UEA122:UEA124 UNW122:UNW124 UXS122:UXS124 VHO122:VHO124 VRK122:VRK124 WBG122:WBG124 WLC122:WLC124 WUY122:WUY124 IM65638:IM65640 SI65638:SI65640 ACE65638:ACE65640 AMA65638:AMA65640 AVW65638:AVW65640 BFS65638:BFS65640 BPO65638:BPO65640 BZK65638:BZK65640 CJG65638:CJG65640 CTC65638:CTC65640 DCY65638:DCY65640 DMU65638:DMU65640 DWQ65638:DWQ65640 EGM65638:EGM65640 EQI65638:EQI65640 FAE65638:FAE65640 FKA65638:FKA65640 FTW65638:FTW65640 GDS65638:GDS65640 GNO65638:GNO65640 GXK65638:GXK65640 HHG65638:HHG65640 HRC65638:HRC65640 IAY65638:IAY65640 IKU65638:IKU65640 IUQ65638:IUQ65640 JEM65638:JEM65640 JOI65638:JOI65640 JYE65638:JYE65640 KIA65638:KIA65640 KRW65638:KRW65640 LBS65638:LBS65640 LLO65638:LLO65640 LVK65638:LVK65640 MFG65638:MFG65640 MPC65638:MPC65640 MYY65638:MYY65640 NIU65638:NIU65640 NSQ65638:NSQ65640 OCM65638:OCM65640 OMI65638:OMI65640 OWE65638:OWE65640 PGA65638:PGA65640 PPW65638:PPW65640 PZS65638:PZS65640 QJO65638:QJO65640 QTK65638:QTK65640 RDG65638:RDG65640 RNC65638:RNC65640 RWY65638:RWY65640 SGU65638:SGU65640 SQQ65638:SQQ65640 TAM65638:TAM65640 TKI65638:TKI65640 TUE65638:TUE65640 UEA65638:UEA65640 UNW65638:UNW65640 UXS65638:UXS65640 VHO65638:VHO65640 VRK65638:VRK65640 WBG65638:WBG65640 WLC65638:WLC65640 WUY65638:WUY65640 IM131174:IM131176 SI131174:SI131176 ACE131174:ACE131176 AMA131174:AMA131176 AVW131174:AVW131176 BFS131174:BFS131176 BPO131174:BPO131176 BZK131174:BZK131176 CJG131174:CJG131176 CTC131174:CTC131176 DCY131174:DCY131176 DMU131174:DMU131176 DWQ131174:DWQ131176 EGM131174:EGM131176 EQI131174:EQI131176 FAE131174:FAE131176 FKA131174:FKA131176 FTW131174:FTW131176 GDS131174:GDS131176 GNO131174:GNO131176 GXK131174:GXK131176 HHG131174:HHG131176 HRC131174:HRC131176 IAY131174:IAY131176 IKU131174:IKU131176 IUQ131174:IUQ131176 JEM131174:JEM131176 JOI131174:JOI131176 JYE131174:JYE131176 KIA131174:KIA131176 KRW131174:KRW131176 LBS131174:LBS131176 LLO131174:LLO131176 LVK131174:LVK131176 MFG131174:MFG131176 MPC131174:MPC131176 MYY131174:MYY131176 NIU131174:NIU131176 NSQ131174:NSQ131176 OCM131174:OCM131176 OMI131174:OMI131176 OWE131174:OWE131176 PGA131174:PGA131176 PPW131174:PPW131176 PZS131174:PZS131176 QJO131174:QJO131176 QTK131174:QTK131176 RDG131174:RDG131176 RNC131174:RNC131176 RWY131174:RWY131176 SGU131174:SGU131176 SQQ131174:SQQ131176 TAM131174:TAM131176 TKI131174:TKI131176 TUE131174:TUE131176 UEA131174:UEA131176 UNW131174:UNW131176 UXS131174:UXS131176 VHO131174:VHO131176 VRK131174:VRK131176 WBG131174:WBG131176 WLC131174:WLC131176 WUY131174:WUY131176 IM196710:IM196712 SI196710:SI196712 ACE196710:ACE196712 AMA196710:AMA196712 AVW196710:AVW196712 BFS196710:BFS196712 BPO196710:BPO196712 BZK196710:BZK196712 CJG196710:CJG196712 CTC196710:CTC196712 DCY196710:DCY196712 DMU196710:DMU196712 DWQ196710:DWQ196712 EGM196710:EGM196712 EQI196710:EQI196712 FAE196710:FAE196712 FKA196710:FKA196712 FTW196710:FTW196712 GDS196710:GDS196712 GNO196710:GNO196712 GXK196710:GXK196712 HHG196710:HHG196712 HRC196710:HRC196712 IAY196710:IAY196712 IKU196710:IKU196712 IUQ196710:IUQ196712 JEM196710:JEM196712 JOI196710:JOI196712 JYE196710:JYE196712 KIA196710:KIA196712 KRW196710:KRW196712 LBS196710:LBS196712 LLO196710:LLO196712 LVK196710:LVK196712 MFG196710:MFG196712 MPC196710:MPC196712 MYY196710:MYY196712 NIU196710:NIU196712 NSQ196710:NSQ196712 OCM196710:OCM196712 OMI196710:OMI196712 OWE196710:OWE196712 PGA196710:PGA196712 PPW196710:PPW196712 PZS196710:PZS196712 QJO196710:QJO196712 QTK196710:QTK196712 RDG196710:RDG196712 RNC196710:RNC196712 RWY196710:RWY196712 SGU196710:SGU196712 SQQ196710:SQQ196712 TAM196710:TAM196712 TKI196710:TKI196712 TUE196710:TUE196712 UEA196710:UEA196712 UNW196710:UNW196712 UXS196710:UXS196712 VHO196710:VHO196712 VRK196710:VRK196712 WBG196710:WBG196712 WLC196710:WLC196712 WUY196710:WUY196712 IM262246:IM262248 SI262246:SI262248 ACE262246:ACE262248 AMA262246:AMA262248 AVW262246:AVW262248 BFS262246:BFS262248 BPO262246:BPO262248 BZK262246:BZK262248 CJG262246:CJG262248 CTC262246:CTC262248 DCY262246:DCY262248 DMU262246:DMU262248 DWQ262246:DWQ262248 EGM262246:EGM262248 EQI262246:EQI262248 FAE262246:FAE262248 FKA262246:FKA262248 FTW262246:FTW262248 GDS262246:GDS262248 GNO262246:GNO262248 GXK262246:GXK262248 HHG262246:HHG262248 HRC262246:HRC262248 IAY262246:IAY262248 IKU262246:IKU262248 IUQ262246:IUQ262248 JEM262246:JEM262248 JOI262246:JOI262248 JYE262246:JYE262248 KIA262246:KIA262248 KRW262246:KRW262248 LBS262246:LBS262248 LLO262246:LLO262248 LVK262246:LVK262248 MFG262246:MFG262248 MPC262246:MPC262248 MYY262246:MYY262248 NIU262246:NIU262248 NSQ262246:NSQ262248 OCM262246:OCM262248 OMI262246:OMI262248 OWE262246:OWE262248 PGA262246:PGA262248 PPW262246:PPW262248 PZS262246:PZS262248 QJO262246:QJO262248 QTK262246:QTK262248 RDG262246:RDG262248 RNC262246:RNC262248 RWY262246:RWY262248 SGU262246:SGU262248 SQQ262246:SQQ262248 TAM262246:TAM262248 TKI262246:TKI262248 TUE262246:TUE262248 UEA262246:UEA262248 UNW262246:UNW262248 UXS262246:UXS262248 VHO262246:VHO262248 VRK262246:VRK262248 WBG262246:WBG262248 WLC262246:WLC262248 WUY262246:WUY262248 IM327782:IM327784 SI327782:SI327784 ACE327782:ACE327784 AMA327782:AMA327784 AVW327782:AVW327784 BFS327782:BFS327784 BPO327782:BPO327784 BZK327782:BZK327784 CJG327782:CJG327784 CTC327782:CTC327784 DCY327782:DCY327784 DMU327782:DMU327784 DWQ327782:DWQ327784 EGM327782:EGM327784 EQI327782:EQI327784 FAE327782:FAE327784 FKA327782:FKA327784 FTW327782:FTW327784 GDS327782:GDS327784 GNO327782:GNO327784 GXK327782:GXK327784 HHG327782:HHG327784 HRC327782:HRC327784 IAY327782:IAY327784 IKU327782:IKU327784 IUQ327782:IUQ327784 JEM327782:JEM327784 JOI327782:JOI327784 JYE327782:JYE327784 KIA327782:KIA327784 KRW327782:KRW327784 LBS327782:LBS327784 LLO327782:LLO327784 LVK327782:LVK327784 MFG327782:MFG327784 MPC327782:MPC327784 MYY327782:MYY327784 NIU327782:NIU327784 NSQ327782:NSQ327784 OCM327782:OCM327784 OMI327782:OMI327784 OWE327782:OWE327784 PGA327782:PGA327784 PPW327782:PPW327784 PZS327782:PZS327784 QJO327782:QJO327784 QTK327782:QTK327784 RDG327782:RDG327784 RNC327782:RNC327784 RWY327782:RWY327784 SGU327782:SGU327784 SQQ327782:SQQ327784 TAM327782:TAM327784 TKI327782:TKI327784 TUE327782:TUE327784 UEA327782:UEA327784 UNW327782:UNW327784 UXS327782:UXS327784 VHO327782:VHO327784 VRK327782:VRK327784 WBG327782:WBG327784 WLC327782:WLC327784 WUY327782:WUY327784 IM393318:IM393320 SI393318:SI393320 ACE393318:ACE393320 AMA393318:AMA393320 AVW393318:AVW393320 BFS393318:BFS393320 BPO393318:BPO393320 BZK393318:BZK393320 CJG393318:CJG393320 CTC393318:CTC393320 DCY393318:DCY393320 DMU393318:DMU393320 DWQ393318:DWQ393320 EGM393318:EGM393320 EQI393318:EQI393320 FAE393318:FAE393320 FKA393318:FKA393320 FTW393318:FTW393320 GDS393318:GDS393320 GNO393318:GNO393320 GXK393318:GXK393320 HHG393318:HHG393320 HRC393318:HRC393320 IAY393318:IAY393320 IKU393318:IKU393320 IUQ393318:IUQ393320 JEM393318:JEM393320 JOI393318:JOI393320 JYE393318:JYE393320 KIA393318:KIA393320 KRW393318:KRW393320 LBS393318:LBS393320 LLO393318:LLO393320 LVK393318:LVK393320 MFG393318:MFG393320 MPC393318:MPC393320 MYY393318:MYY393320 NIU393318:NIU393320 NSQ393318:NSQ393320 OCM393318:OCM393320 OMI393318:OMI393320 OWE393318:OWE393320 PGA393318:PGA393320 PPW393318:PPW393320 PZS393318:PZS393320 QJO393318:QJO393320 QTK393318:QTK393320 RDG393318:RDG393320 RNC393318:RNC393320 RWY393318:RWY393320 SGU393318:SGU393320 SQQ393318:SQQ393320 TAM393318:TAM393320 TKI393318:TKI393320 TUE393318:TUE393320 UEA393318:UEA393320 UNW393318:UNW393320 UXS393318:UXS393320 VHO393318:VHO393320 VRK393318:VRK393320 WBG393318:WBG393320 WLC393318:WLC393320 WUY393318:WUY393320 IM458854:IM458856 SI458854:SI458856 ACE458854:ACE458856 AMA458854:AMA458856 AVW458854:AVW458856 BFS458854:BFS458856 BPO458854:BPO458856 BZK458854:BZK458856 CJG458854:CJG458856 CTC458854:CTC458856 DCY458854:DCY458856 DMU458854:DMU458856 DWQ458854:DWQ458856 EGM458854:EGM458856 EQI458854:EQI458856 FAE458854:FAE458856 FKA458854:FKA458856 FTW458854:FTW458856 GDS458854:GDS458856 GNO458854:GNO458856 GXK458854:GXK458856 HHG458854:HHG458856 HRC458854:HRC458856 IAY458854:IAY458856 IKU458854:IKU458856 IUQ458854:IUQ458856 JEM458854:JEM458856 JOI458854:JOI458856 JYE458854:JYE458856 KIA458854:KIA458856 KRW458854:KRW458856 LBS458854:LBS458856 LLO458854:LLO458856 LVK458854:LVK458856 MFG458854:MFG458856 MPC458854:MPC458856 MYY458854:MYY458856 NIU458854:NIU458856 NSQ458854:NSQ458856 OCM458854:OCM458856 OMI458854:OMI458856 OWE458854:OWE458856 PGA458854:PGA458856 PPW458854:PPW458856 PZS458854:PZS458856 QJO458854:QJO458856 QTK458854:QTK458856 RDG458854:RDG458856 RNC458854:RNC458856 RWY458854:RWY458856 SGU458854:SGU458856 SQQ458854:SQQ458856 TAM458854:TAM458856 TKI458854:TKI458856 TUE458854:TUE458856 UEA458854:UEA458856 UNW458854:UNW458856 UXS458854:UXS458856 VHO458854:VHO458856 VRK458854:VRK458856 WBG458854:WBG458856 WLC458854:WLC458856 WUY458854:WUY458856 IM524390:IM524392 SI524390:SI524392 ACE524390:ACE524392 AMA524390:AMA524392 AVW524390:AVW524392 BFS524390:BFS524392 BPO524390:BPO524392 BZK524390:BZK524392 CJG524390:CJG524392 CTC524390:CTC524392 DCY524390:DCY524392 DMU524390:DMU524392 DWQ524390:DWQ524392 EGM524390:EGM524392 EQI524390:EQI524392 FAE524390:FAE524392 FKA524390:FKA524392 FTW524390:FTW524392 GDS524390:GDS524392 GNO524390:GNO524392 GXK524390:GXK524392 HHG524390:HHG524392 HRC524390:HRC524392 IAY524390:IAY524392 IKU524390:IKU524392 IUQ524390:IUQ524392 JEM524390:JEM524392 JOI524390:JOI524392 JYE524390:JYE524392 KIA524390:KIA524392 KRW524390:KRW524392 LBS524390:LBS524392 LLO524390:LLO524392 LVK524390:LVK524392 MFG524390:MFG524392 MPC524390:MPC524392 MYY524390:MYY524392 NIU524390:NIU524392 NSQ524390:NSQ524392 OCM524390:OCM524392 OMI524390:OMI524392 OWE524390:OWE524392 PGA524390:PGA524392 PPW524390:PPW524392 PZS524390:PZS524392 QJO524390:QJO524392 QTK524390:QTK524392 RDG524390:RDG524392 RNC524390:RNC524392 RWY524390:RWY524392 SGU524390:SGU524392 SQQ524390:SQQ524392 TAM524390:TAM524392 TKI524390:TKI524392 TUE524390:TUE524392 UEA524390:UEA524392 UNW524390:UNW524392 UXS524390:UXS524392 VHO524390:VHO524392 VRK524390:VRK524392 WBG524390:WBG524392 WLC524390:WLC524392 WUY524390:WUY524392 IM589926:IM589928 SI589926:SI589928 ACE589926:ACE589928 AMA589926:AMA589928 AVW589926:AVW589928 BFS589926:BFS589928 BPO589926:BPO589928 BZK589926:BZK589928 CJG589926:CJG589928 CTC589926:CTC589928 DCY589926:DCY589928 DMU589926:DMU589928 DWQ589926:DWQ589928 EGM589926:EGM589928 EQI589926:EQI589928 FAE589926:FAE589928 FKA589926:FKA589928 FTW589926:FTW589928 GDS589926:GDS589928 GNO589926:GNO589928 GXK589926:GXK589928 HHG589926:HHG589928 HRC589926:HRC589928 IAY589926:IAY589928 IKU589926:IKU589928 IUQ589926:IUQ589928 JEM589926:JEM589928 JOI589926:JOI589928 JYE589926:JYE589928 KIA589926:KIA589928 KRW589926:KRW589928 LBS589926:LBS589928 LLO589926:LLO589928 LVK589926:LVK589928 MFG589926:MFG589928 MPC589926:MPC589928 MYY589926:MYY589928 NIU589926:NIU589928 NSQ589926:NSQ589928 OCM589926:OCM589928 OMI589926:OMI589928 OWE589926:OWE589928 PGA589926:PGA589928 PPW589926:PPW589928 PZS589926:PZS589928 QJO589926:QJO589928 QTK589926:QTK589928 RDG589926:RDG589928 RNC589926:RNC589928 RWY589926:RWY589928 SGU589926:SGU589928 SQQ589926:SQQ589928 TAM589926:TAM589928 TKI589926:TKI589928 TUE589926:TUE589928 UEA589926:UEA589928 UNW589926:UNW589928 UXS589926:UXS589928 VHO589926:VHO589928 VRK589926:VRK589928 WBG589926:WBG589928 WLC589926:WLC589928 WUY589926:WUY589928 IM655462:IM655464 SI655462:SI655464 ACE655462:ACE655464 AMA655462:AMA655464 AVW655462:AVW655464 BFS655462:BFS655464 BPO655462:BPO655464 BZK655462:BZK655464 CJG655462:CJG655464 CTC655462:CTC655464 DCY655462:DCY655464 DMU655462:DMU655464 DWQ655462:DWQ655464 EGM655462:EGM655464 EQI655462:EQI655464 FAE655462:FAE655464 FKA655462:FKA655464 FTW655462:FTW655464 GDS655462:GDS655464 GNO655462:GNO655464 GXK655462:GXK655464 HHG655462:HHG655464 HRC655462:HRC655464 IAY655462:IAY655464 IKU655462:IKU655464 IUQ655462:IUQ655464 JEM655462:JEM655464 JOI655462:JOI655464 JYE655462:JYE655464 KIA655462:KIA655464 KRW655462:KRW655464 LBS655462:LBS655464 LLO655462:LLO655464 LVK655462:LVK655464 MFG655462:MFG655464 MPC655462:MPC655464 MYY655462:MYY655464 NIU655462:NIU655464 NSQ655462:NSQ655464 OCM655462:OCM655464 OMI655462:OMI655464 OWE655462:OWE655464 PGA655462:PGA655464 PPW655462:PPW655464 PZS655462:PZS655464 QJO655462:QJO655464 QTK655462:QTK655464 RDG655462:RDG655464 RNC655462:RNC655464 RWY655462:RWY655464 SGU655462:SGU655464 SQQ655462:SQQ655464 TAM655462:TAM655464 TKI655462:TKI655464 TUE655462:TUE655464 UEA655462:UEA655464 UNW655462:UNW655464 UXS655462:UXS655464 VHO655462:VHO655464 VRK655462:VRK655464 WBG655462:WBG655464 WLC655462:WLC655464 WUY655462:WUY655464 IM720998:IM721000 SI720998:SI721000 ACE720998:ACE721000 AMA720998:AMA721000 AVW720998:AVW721000 BFS720998:BFS721000 BPO720998:BPO721000 BZK720998:BZK721000 CJG720998:CJG721000 CTC720998:CTC721000 DCY720998:DCY721000 DMU720998:DMU721000 DWQ720998:DWQ721000 EGM720998:EGM721000 EQI720998:EQI721000 FAE720998:FAE721000 FKA720998:FKA721000 FTW720998:FTW721000 GDS720998:GDS721000 GNO720998:GNO721000 GXK720998:GXK721000 HHG720998:HHG721000 HRC720998:HRC721000 IAY720998:IAY721000 IKU720998:IKU721000 IUQ720998:IUQ721000 JEM720998:JEM721000 JOI720998:JOI721000 JYE720998:JYE721000 KIA720998:KIA721000 KRW720998:KRW721000 LBS720998:LBS721000 LLO720998:LLO721000 LVK720998:LVK721000 MFG720998:MFG721000 MPC720998:MPC721000 MYY720998:MYY721000 NIU720998:NIU721000 NSQ720998:NSQ721000 OCM720998:OCM721000 OMI720998:OMI721000 OWE720998:OWE721000 PGA720998:PGA721000 PPW720998:PPW721000 PZS720998:PZS721000 QJO720998:QJO721000 QTK720998:QTK721000 RDG720998:RDG721000 RNC720998:RNC721000 RWY720998:RWY721000 SGU720998:SGU721000 SQQ720998:SQQ721000 TAM720998:TAM721000 TKI720998:TKI721000 TUE720998:TUE721000 UEA720998:UEA721000 UNW720998:UNW721000 UXS720998:UXS721000 VHO720998:VHO721000 VRK720998:VRK721000 WBG720998:WBG721000 WLC720998:WLC721000 WUY720998:WUY721000 IM786534:IM786536 SI786534:SI786536 ACE786534:ACE786536 AMA786534:AMA786536 AVW786534:AVW786536 BFS786534:BFS786536 BPO786534:BPO786536 BZK786534:BZK786536 CJG786534:CJG786536 CTC786534:CTC786536 DCY786534:DCY786536 DMU786534:DMU786536 DWQ786534:DWQ786536 EGM786534:EGM786536 EQI786534:EQI786536 FAE786534:FAE786536 FKA786534:FKA786536 FTW786534:FTW786536 GDS786534:GDS786536 GNO786534:GNO786536 GXK786534:GXK786536 HHG786534:HHG786536 HRC786534:HRC786536 IAY786534:IAY786536 IKU786534:IKU786536 IUQ786534:IUQ786536 JEM786534:JEM786536 JOI786534:JOI786536 JYE786534:JYE786536 KIA786534:KIA786536 KRW786534:KRW786536 LBS786534:LBS786536 LLO786534:LLO786536 LVK786534:LVK786536 MFG786534:MFG786536 MPC786534:MPC786536 MYY786534:MYY786536 NIU786534:NIU786536 NSQ786534:NSQ786536 OCM786534:OCM786536 OMI786534:OMI786536 OWE786534:OWE786536 PGA786534:PGA786536 PPW786534:PPW786536 PZS786534:PZS786536 QJO786534:QJO786536 QTK786534:QTK786536 RDG786534:RDG786536 RNC786534:RNC786536 RWY786534:RWY786536 SGU786534:SGU786536 SQQ786534:SQQ786536 TAM786534:TAM786536 TKI786534:TKI786536 TUE786534:TUE786536 UEA786534:UEA786536 UNW786534:UNW786536 UXS786534:UXS786536 VHO786534:VHO786536 VRK786534:VRK786536 WBG786534:WBG786536 WLC786534:WLC786536 WUY786534:WUY786536 IM852070:IM852072 SI852070:SI852072 ACE852070:ACE852072 AMA852070:AMA852072 AVW852070:AVW852072 BFS852070:BFS852072 BPO852070:BPO852072 BZK852070:BZK852072 CJG852070:CJG852072 CTC852070:CTC852072 DCY852070:DCY852072 DMU852070:DMU852072 DWQ852070:DWQ852072 EGM852070:EGM852072 EQI852070:EQI852072 FAE852070:FAE852072 FKA852070:FKA852072 FTW852070:FTW852072 GDS852070:GDS852072 GNO852070:GNO852072 GXK852070:GXK852072 HHG852070:HHG852072 HRC852070:HRC852072 IAY852070:IAY852072 IKU852070:IKU852072 IUQ852070:IUQ852072 JEM852070:JEM852072 JOI852070:JOI852072 JYE852070:JYE852072 KIA852070:KIA852072 KRW852070:KRW852072 LBS852070:LBS852072 LLO852070:LLO852072 LVK852070:LVK852072 MFG852070:MFG852072 MPC852070:MPC852072 MYY852070:MYY852072 NIU852070:NIU852072 NSQ852070:NSQ852072 OCM852070:OCM852072 OMI852070:OMI852072 OWE852070:OWE852072 PGA852070:PGA852072 PPW852070:PPW852072 PZS852070:PZS852072 QJO852070:QJO852072 QTK852070:QTK852072 RDG852070:RDG852072 RNC852070:RNC852072 RWY852070:RWY852072 SGU852070:SGU852072 SQQ852070:SQQ852072 TAM852070:TAM852072 TKI852070:TKI852072 TUE852070:TUE852072 UEA852070:UEA852072 UNW852070:UNW852072 UXS852070:UXS852072 VHO852070:VHO852072 VRK852070:VRK852072 WBG852070:WBG852072 WLC852070:WLC852072 WUY852070:WUY852072 IM917606:IM917608 SI917606:SI917608 ACE917606:ACE917608 AMA917606:AMA917608 AVW917606:AVW917608 BFS917606:BFS917608 BPO917606:BPO917608 BZK917606:BZK917608 CJG917606:CJG917608 CTC917606:CTC917608 DCY917606:DCY917608 DMU917606:DMU917608 DWQ917606:DWQ917608 EGM917606:EGM917608 EQI917606:EQI917608 FAE917606:FAE917608 FKA917606:FKA917608 FTW917606:FTW917608 GDS917606:GDS917608 GNO917606:GNO917608 GXK917606:GXK917608 HHG917606:HHG917608 HRC917606:HRC917608 IAY917606:IAY917608 IKU917606:IKU917608 IUQ917606:IUQ917608 JEM917606:JEM917608 JOI917606:JOI917608 JYE917606:JYE917608 KIA917606:KIA917608 KRW917606:KRW917608 LBS917606:LBS917608 LLO917606:LLO917608 LVK917606:LVK917608 MFG917606:MFG917608 MPC917606:MPC917608 MYY917606:MYY917608 NIU917606:NIU917608 NSQ917606:NSQ917608 OCM917606:OCM917608 OMI917606:OMI917608 OWE917606:OWE917608 PGA917606:PGA917608 PPW917606:PPW917608 PZS917606:PZS917608 QJO917606:QJO917608 QTK917606:QTK917608 RDG917606:RDG917608 RNC917606:RNC917608 RWY917606:RWY917608 SGU917606:SGU917608 SQQ917606:SQQ917608 TAM917606:TAM917608 TKI917606:TKI917608 TUE917606:TUE917608 UEA917606:UEA917608 UNW917606:UNW917608 UXS917606:UXS917608 VHO917606:VHO917608 VRK917606:VRK917608 WBG917606:WBG917608 WLC917606:WLC917608 WUY917606:WUY917608 IM983142:IM983144 SI983142:SI983144 ACE983142:ACE983144 AMA983142:AMA983144 AVW983142:AVW983144 BFS983142:BFS983144 BPO983142:BPO983144 BZK983142:BZK983144 CJG983142:CJG983144 CTC983142:CTC983144 DCY983142:DCY983144 DMU983142:DMU983144 DWQ983142:DWQ983144 EGM983142:EGM983144 EQI983142:EQI983144 FAE983142:FAE983144 FKA983142:FKA983144 FTW983142:FTW983144 GDS983142:GDS983144 GNO983142:GNO983144 GXK983142:GXK983144 HHG983142:HHG983144 HRC983142:HRC983144 IAY983142:IAY983144 IKU983142:IKU983144 IUQ983142:IUQ983144 JEM983142:JEM983144 JOI983142:JOI983144 JYE983142:JYE983144 KIA983142:KIA983144 KRW983142:KRW983144 LBS983142:LBS983144 LLO983142:LLO983144 LVK983142:LVK983144 MFG983142:MFG983144 MPC983142:MPC983144 MYY983142:MYY983144 NIU983142:NIU983144 NSQ983142:NSQ983144 OCM983142:OCM983144 OMI983142:OMI983144 OWE983142:OWE983144 PGA983142:PGA983144 PPW983142:PPW983144 PZS983142:PZS983144 QJO983142:QJO983144 QTK983142:QTK983144 RDG983142:RDG983144 RNC983142:RNC983144 RWY983142:RWY983144 SGU983142:SGU983144 SQQ983142:SQQ983144 TAM983142:TAM983144 TKI983142:TKI983144 TUE983142:TUE983144 UEA983142:UEA983144 UNW983142:UNW983144 UXS983142:UXS983144 VHO983142:VHO983144 VRK983142:VRK983144 WBG983142:WBG983144 WLC983142:WLC983144 WUY983142:WUY983144 IM3:IO119 SI3:SK119 ACE3:ACG119 AMA3:AMC119 AVW3:AVY119 BFS3:BFU119 BPO3:BPQ119 BZK3:BZM119 CJG3:CJI119 CTC3:CTE119 DCY3:DDA119 DMU3:DMW119 DWQ3:DWS119 EGM3:EGO119 EQI3:EQK119 FAE3:FAG119 FKA3:FKC119 FTW3:FTY119 GDS3:GDU119 GNO3:GNQ119 GXK3:GXM119 HHG3:HHI119 HRC3:HRE119 IAY3:IBA119 IKU3:IKW119 IUQ3:IUS119 JEM3:JEO119 JOI3:JOK119 JYE3:JYG119 KIA3:KIC119 KRW3:KRY119 LBS3:LBU119 LLO3:LLQ119 LVK3:LVM119 MFG3:MFI119 MPC3:MPE119 MYY3:MZA119 NIU3:NIW119 NSQ3:NSS119 OCM3:OCO119 OMI3:OMK119 OWE3:OWG119 PGA3:PGC119 PPW3:PPY119 PZS3:PZU119 QJO3:QJQ119 QTK3:QTM119 RDG3:RDI119 RNC3:RNE119 RWY3:RXA119 SGU3:SGW119 SQQ3:SQS119 TAM3:TAO119 TKI3:TKK119 TUE3:TUG119 UEA3:UEC119 UNW3:UNY119 UXS3:UXU119 VHO3:VHQ119 VRK3:VRM119 WBG3:WBI119 WLC3:WLE119 WUY3:WVA119 IM65519:IO65635 SI65519:SK65635 ACE65519:ACG65635 AMA65519:AMC65635 AVW65519:AVY65635 BFS65519:BFU65635 BPO65519:BPQ65635 BZK65519:BZM65635 CJG65519:CJI65635 CTC65519:CTE65635 DCY65519:DDA65635 DMU65519:DMW65635 DWQ65519:DWS65635 EGM65519:EGO65635 EQI65519:EQK65635 FAE65519:FAG65635 FKA65519:FKC65635 FTW65519:FTY65635 GDS65519:GDU65635 GNO65519:GNQ65635 GXK65519:GXM65635 HHG65519:HHI65635 HRC65519:HRE65635 IAY65519:IBA65635 IKU65519:IKW65635 IUQ65519:IUS65635 JEM65519:JEO65635 JOI65519:JOK65635 JYE65519:JYG65635 KIA65519:KIC65635 KRW65519:KRY65635 LBS65519:LBU65635 LLO65519:LLQ65635 LVK65519:LVM65635 MFG65519:MFI65635 MPC65519:MPE65635 MYY65519:MZA65635 NIU65519:NIW65635 NSQ65519:NSS65635 OCM65519:OCO65635 OMI65519:OMK65635 OWE65519:OWG65635 PGA65519:PGC65635 PPW65519:PPY65635 PZS65519:PZU65635 QJO65519:QJQ65635 QTK65519:QTM65635 RDG65519:RDI65635 RNC65519:RNE65635 RWY65519:RXA65635 SGU65519:SGW65635 SQQ65519:SQS65635 TAM65519:TAO65635 TKI65519:TKK65635 TUE65519:TUG65635 UEA65519:UEC65635 UNW65519:UNY65635 UXS65519:UXU65635 VHO65519:VHQ65635 VRK65519:VRM65635 WBG65519:WBI65635 WLC65519:WLE65635 WUY65519:WVA65635 IM131055:IO131171 SI131055:SK131171 ACE131055:ACG131171 AMA131055:AMC131171 AVW131055:AVY131171 BFS131055:BFU131171 BPO131055:BPQ131171 BZK131055:BZM131171 CJG131055:CJI131171 CTC131055:CTE131171 DCY131055:DDA131171 DMU131055:DMW131171 DWQ131055:DWS131171 EGM131055:EGO131171 EQI131055:EQK131171 FAE131055:FAG131171 FKA131055:FKC131171 FTW131055:FTY131171 GDS131055:GDU131171 GNO131055:GNQ131171 GXK131055:GXM131171 HHG131055:HHI131171 HRC131055:HRE131171 IAY131055:IBA131171 IKU131055:IKW131171 IUQ131055:IUS131171 JEM131055:JEO131171 JOI131055:JOK131171 JYE131055:JYG131171 KIA131055:KIC131171 KRW131055:KRY131171 LBS131055:LBU131171 LLO131055:LLQ131171 LVK131055:LVM131171 MFG131055:MFI131171 MPC131055:MPE131171 MYY131055:MZA131171 NIU131055:NIW131171 NSQ131055:NSS131171 OCM131055:OCO131171 OMI131055:OMK131171 OWE131055:OWG131171 PGA131055:PGC131171 PPW131055:PPY131171 PZS131055:PZU131171 QJO131055:QJQ131171 QTK131055:QTM131171 RDG131055:RDI131171 RNC131055:RNE131171 RWY131055:RXA131171 SGU131055:SGW131171 SQQ131055:SQS131171 TAM131055:TAO131171 TKI131055:TKK131171 TUE131055:TUG131171 UEA131055:UEC131171 UNW131055:UNY131171 UXS131055:UXU131171 VHO131055:VHQ131171 VRK131055:VRM131171 WBG131055:WBI131171 WLC131055:WLE131171 WUY131055:WVA131171 IM196591:IO196707 SI196591:SK196707 ACE196591:ACG196707 AMA196591:AMC196707 AVW196591:AVY196707 BFS196591:BFU196707 BPO196591:BPQ196707 BZK196591:BZM196707 CJG196591:CJI196707 CTC196591:CTE196707 DCY196591:DDA196707 DMU196591:DMW196707 DWQ196591:DWS196707 EGM196591:EGO196707 EQI196591:EQK196707 FAE196591:FAG196707 FKA196591:FKC196707 FTW196591:FTY196707 GDS196591:GDU196707 GNO196591:GNQ196707 GXK196591:GXM196707 HHG196591:HHI196707 HRC196591:HRE196707 IAY196591:IBA196707 IKU196591:IKW196707 IUQ196591:IUS196707 JEM196591:JEO196707 JOI196591:JOK196707 JYE196591:JYG196707 KIA196591:KIC196707 KRW196591:KRY196707 LBS196591:LBU196707 LLO196591:LLQ196707 LVK196591:LVM196707 MFG196591:MFI196707 MPC196591:MPE196707 MYY196591:MZA196707 NIU196591:NIW196707 NSQ196591:NSS196707 OCM196591:OCO196707 OMI196591:OMK196707 OWE196591:OWG196707 PGA196591:PGC196707 PPW196591:PPY196707 PZS196591:PZU196707 QJO196591:QJQ196707 QTK196591:QTM196707 RDG196591:RDI196707 RNC196591:RNE196707 RWY196591:RXA196707 SGU196591:SGW196707 SQQ196591:SQS196707 TAM196591:TAO196707 TKI196591:TKK196707 TUE196591:TUG196707 UEA196591:UEC196707 UNW196591:UNY196707 UXS196591:UXU196707 VHO196591:VHQ196707 VRK196591:VRM196707 WBG196591:WBI196707 WLC196591:WLE196707 WUY196591:WVA196707 IM262127:IO262243 SI262127:SK262243 ACE262127:ACG262243 AMA262127:AMC262243 AVW262127:AVY262243 BFS262127:BFU262243 BPO262127:BPQ262243 BZK262127:BZM262243 CJG262127:CJI262243 CTC262127:CTE262243 DCY262127:DDA262243 DMU262127:DMW262243 DWQ262127:DWS262243 EGM262127:EGO262243 EQI262127:EQK262243 FAE262127:FAG262243 FKA262127:FKC262243 FTW262127:FTY262243 GDS262127:GDU262243 GNO262127:GNQ262243 GXK262127:GXM262243 HHG262127:HHI262243 HRC262127:HRE262243 IAY262127:IBA262243 IKU262127:IKW262243 IUQ262127:IUS262243 JEM262127:JEO262243 JOI262127:JOK262243 JYE262127:JYG262243 KIA262127:KIC262243 KRW262127:KRY262243 LBS262127:LBU262243 LLO262127:LLQ262243 LVK262127:LVM262243 MFG262127:MFI262243 MPC262127:MPE262243 MYY262127:MZA262243 NIU262127:NIW262243 NSQ262127:NSS262243 OCM262127:OCO262243 OMI262127:OMK262243 OWE262127:OWG262243 PGA262127:PGC262243 PPW262127:PPY262243 PZS262127:PZU262243 QJO262127:QJQ262243 QTK262127:QTM262243 RDG262127:RDI262243 RNC262127:RNE262243 RWY262127:RXA262243 SGU262127:SGW262243 SQQ262127:SQS262243 TAM262127:TAO262243 TKI262127:TKK262243 TUE262127:TUG262243 UEA262127:UEC262243 UNW262127:UNY262243 UXS262127:UXU262243 VHO262127:VHQ262243 VRK262127:VRM262243 WBG262127:WBI262243 WLC262127:WLE262243 WUY262127:WVA262243 IM327663:IO327779 SI327663:SK327779 ACE327663:ACG327779 AMA327663:AMC327779 AVW327663:AVY327779 BFS327663:BFU327779 BPO327663:BPQ327779 BZK327663:BZM327779 CJG327663:CJI327779 CTC327663:CTE327779 DCY327663:DDA327779 DMU327663:DMW327779 DWQ327663:DWS327779 EGM327663:EGO327779 EQI327663:EQK327779 FAE327663:FAG327779 FKA327663:FKC327779 FTW327663:FTY327779 GDS327663:GDU327779 GNO327663:GNQ327779 GXK327663:GXM327779 HHG327663:HHI327779 HRC327663:HRE327779 IAY327663:IBA327779 IKU327663:IKW327779 IUQ327663:IUS327779 JEM327663:JEO327779 JOI327663:JOK327779 JYE327663:JYG327779 KIA327663:KIC327779 KRW327663:KRY327779 LBS327663:LBU327779 LLO327663:LLQ327779 LVK327663:LVM327779 MFG327663:MFI327779 MPC327663:MPE327779 MYY327663:MZA327779 NIU327663:NIW327779 NSQ327663:NSS327779 OCM327663:OCO327779 OMI327663:OMK327779 OWE327663:OWG327779 PGA327663:PGC327779 PPW327663:PPY327779 PZS327663:PZU327779 QJO327663:QJQ327779 QTK327663:QTM327779 RDG327663:RDI327779 RNC327663:RNE327779 RWY327663:RXA327779 SGU327663:SGW327779 SQQ327663:SQS327779 TAM327663:TAO327779 TKI327663:TKK327779 TUE327663:TUG327779 UEA327663:UEC327779 UNW327663:UNY327779 UXS327663:UXU327779 VHO327663:VHQ327779 VRK327663:VRM327779 WBG327663:WBI327779 WLC327663:WLE327779 WUY327663:WVA327779 IM393199:IO393315 SI393199:SK393315 ACE393199:ACG393315 AMA393199:AMC393315 AVW393199:AVY393315 BFS393199:BFU393315 BPO393199:BPQ393315 BZK393199:BZM393315 CJG393199:CJI393315 CTC393199:CTE393315 DCY393199:DDA393315 DMU393199:DMW393315 DWQ393199:DWS393315 EGM393199:EGO393315 EQI393199:EQK393315 FAE393199:FAG393315 FKA393199:FKC393315 FTW393199:FTY393315 GDS393199:GDU393315 GNO393199:GNQ393315 GXK393199:GXM393315 HHG393199:HHI393315 HRC393199:HRE393315 IAY393199:IBA393315 IKU393199:IKW393315 IUQ393199:IUS393315 JEM393199:JEO393315 JOI393199:JOK393315 JYE393199:JYG393315 KIA393199:KIC393315 KRW393199:KRY393315 LBS393199:LBU393315 LLO393199:LLQ393315 LVK393199:LVM393315 MFG393199:MFI393315 MPC393199:MPE393315 MYY393199:MZA393315 NIU393199:NIW393315 NSQ393199:NSS393315 OCM393199:OCO393315 OMI393199:OMK393315 OWE393199:OWG393315 PGA393199:PGC393315 PPW393199:PPY393315 PZS393199:PZU393315 QJO393199:QJQ393315 QTK393199:QTM393315 RDG393199:RDI393315 RNC393199:RNE393315 RWY393199:RXA393315 SGU393199:SGW393315 SQQ393199:SQS393315 TAM393199:TAO393315 TKI393199:TKK393315 TUE393199:TUG393315 UEA393199:UEC393315 UNW393199:UNY393315 UXS393199:UXU393315 VHO393199:VHQ393315 VRK393199:VRM393315 WBG393199:WBI393315 WLC393199:WLE393315 WUY393199:WVA393315 IM458735:IO458851 SI458735:SK458851 ACE458735:ACG458851 AMA458735:AMC458851 AVW458735:AVY458851 BFS458735:BFU458851 BPO458735:BPQ458851 BZK458735:BZM458851 CJG458735:CJI458851 CTC458735:CTE458851 DCY458735:DDA458851 DMU458735:DMW458851 DWQ458735:DWS458851 EGM458735:EGO458851 EQI458735:EQK458851 FAE458735:FAG458851 FKA458735:FKC458851 FTW458735:FTY458851 GDS458735:GDU458851 GNO458735:GNQ458851 GXK458735:GXM458851 HHG458735:HHI458851 HRC458735:HRE458851 IAY458735:IBA458851 IKU458735:IKW458851 IUQ458735:IUS458851 JEM458735:JEO458851 JOI458735:JOK458851 JYE458735:JYG458851 KIA458735:KIC458851 KRW458735:KRY458851 LBS458735:LBU458851 LLO458735:LLQ458851 LVK458735:LVM458851 MFG458735:MFI458851 MPC458735:MPE458851 MYY458735:MZA458851 NIU458735:NIW458851 NSQ458735:NSS458851 OCM458735:OCO458851 OMI458735:OMK458851 OWE458735:OWG458851 PGA458735:PGC458851 PPW458735:PPY458851 PZS458735:PZU458851 QJO458735:QJQ458851 QTK458735:QTM458851 RDG458735:RDI458851 RNC458735:RNE458851 RWY458735:RXA458851 SGU458735:SGW458851 SQQ458735:SQS458851 TAM458735:TAO458851 TKI458735:TKK458851 TUE458735:TUG458851 UEA458735:UEC458851 UNW458735:UNY458851 UXS458735:UXU458851 VHO458735:VHQ458851 VRK458735:VRM458851 WBG458735:WBI458851 WLC458735:WLE458851 WUY458735:WVA458851 IM524271:IO524387 SI524271:SK524387 ACE524271:ACG524387 AMA524271:AMC524387 AVW524271:AVY524387 BFS524271:BFU524387 BPO524271:BPQ524387 BZK524271:BZM524387 CJG524271:CJI524387 CTC524271:CTE524387 DCY524271:DDA524387 DMU524271:DMW524387 DWQ524271:DWS524387 EGM524271:EGO524387 EQI524271:EQK524387 FAE524271:FAG524387 FKA524271:FKC524387 FTW524271:FTY524387 GDS524271:GDU524387 GNO524271:GNQ524387 GXK524271:GXM524387 HHG524271:HHI524387 HRC524271:HRE524387 IAY524271:IBA524387 IKU524271:IKW524387 IUQ524271:IUS524387 JEM524271:JEO524387 JOI524271:JOK524387 JYE524271:JYG524387 KIA524271:KIC524387 KRW524271:KRY524387 LBS524271:LBU524387 LLO524271:LLQ524387 LVK524271:LVM524387 MFG524271:MFI524387 MPC524271:MPE524387 MYY524271:MZA524387 NIU524271:NIW524387 NSQ524271:NSS524387 OCM524271:OCO524387 OMI524271:OMK524387 OWE524271:OWG524387 PGA524271:PGC524387 PPW524271:PPY524387 PZS524271:PZU524387 QJO524271:QJQ524387 QTK524271:QTM524387 RDG524271:RDI524387 RNC524271:RNE524387 RWY524271:RXA524387 SGU524271:SGW524387 SQQ524271:SQS524387 TAM524271:TAO524387 TKI524271:TKK524387 TUE524271:TUG524387 UEA524271:UEC524387 UNW524271:UNY524387 UXS524271:UXU524387 VHO524271:VHQ524387 VRK524271:VRM524387 WBG524271:WBI524387 WLC524271:WLE524387 WUY524271:WVA524387 IM589807:IO589923 SI589807:SK589923 ACE589807:ACG589923 AMA589807:AMC589923 AVW589807:AVY589923 BFS589807:BFU589923 BPO589807:BPQ589923 BZK589807:BZM589923 CJG589807:CJI589923 CTC589807:CTE589923 DCY589807:DDA589923 DMU589807:DMW589923 DWQ589807:DWS589923 EGM589807:EGO589923 EQI589807:EQK589923 FAE589807:FAG589923 FKA589807:FKC589923 FTW589807:FTY589923 GDS589807:GDU589923 GNO589807:GNQ589923 GXK589807:GXM589923 HHG589807:HHI589923 HRC589807:HRE589923 IAY589807:IBA589923 IKU589807:IKW589923 IUQ589807:IUS589923 JEM589807:JEO589923 JOI589807:JOK589923 JYE589807:JYG589923 KIA589807:KIC589923 KRW589807:KRY589923 LBS589807:LBU589923 LLO589807:LLQ589923 LVK589807:LVM589923 MFG589807:MFI589923 MPC589807:MPE589923 MYY589807:MZA589923 NIU589807:NIW589923 NSQ589807:NSS589923 OCM589807:OCO589923 OMI589807:OMK589923 OWE589807:OWG589923 PGA589807:PGC589923 PPW589807:PPY589923 PZS589807:PZU589923 QJO589807:QJQ589923 QTK589807:QTM589923 RDG589807:RDI589923 RNC589807:RNE589923 RWY589807:RXA589923 SGU589807:SGW589923 SQQ589807:SQS589923 TAM589807:TAO589923 TKI589807:TKK589923 TUE589807:TUG589923 UEA589807:UEC589923 UNW589807:UNY589923 UXS589807:UXU589923 VHO589807:VHQ589923 VRK589807:VRM589923 WBG589807:WBI589923 WLC589807:WLE589923 WUY589807:WVA589923 IM655343:IO655459 SI655343:SK655459 ACE655343:ACG655459 AMA655343:AMC655459 AVW655343:AVY655459 BFS655343:BFU655459 BPO655343:BPQ655459 BZK655343:BZM655459 CJG655343:CJI655459 CTC655343:CTE655459 DCY655343:DDA655459 DMU655343:DMW655459 DWQ655343:DWS655459 EGM655343:EGO655459 EQI655343:EQK655459 FAE655343:FAG655459 FKA655343:FKC655459 FTW655343:FTY655459 GDS655343:GDU655459 GNO655343:GNQ655459 GXK655343:GXM655459 HHG655343:HHI655459 HRC655343:HRE655459 IAY655343:IBA655459 IKU655343:IKW655459 IUQ655343:IUS655459 JEM655343:JEO655459 JOI655343:JOK655459 JYE655343:JYG655459 KIA655343:KIC655459 KRW655343:KRY655459 LBS655343:LBU655459 LLO655343:LLQ655459 LVK655343:LVM655459 MFG655343:MFI655459 MPC655343:MPE655459 MYY655343:MZA655459 NIU655343:NIW655459 NSQ655343:NSS655459 OCM655343:OCO655459 OMI655343:OMK655459 OWE655343:OWG655459 PGA655343:PGC655459 PPW655343:PPY655459 PZS655343:PZU655459 QJO655343:QJQ655459 QTK655343:QTM655459 RDG655343:RDI655459 RNC655343:RNE655459 RWY655343:RXA655459 SGU655343:SGW655459 SQQ655343:SQS655459 TAM655343:TAO655459 TKI655343:TKK655459 TUE655343:TUG655459 UEA655343:UEC655459 UNW655343:UNY655459 UXS655343:UXU655459 VHO655343:VHQ655459 VRK655343:VRM655459 WBG655343:WBI655459 WLC655343:WLE655459 WUY655343:WVA655459 IM720879:IO720995 SI720879:SK720995 ACE720879:ACG720995 AMA720879:AMC720995 AVW720879:AVY720995 BFS720879:BFU720995 BPO720879:BPQ720995 BZK720879:BZM720995 CJG720879:CJI720995 CTC720879:CTE720995 DCY720879:DDA720995 DMU720879:DMW720995 DWQ720879:DWS720995 EGM720879:EGO720995 EQI720879:EQK720995 FAE720879:FAG720995 FKA720879:FKC720995 FTW720879:FTY720995 GDS720879:GDU720995 GNO720879:GNQ720995 GXK720879:GXM720995 HHG720879:HHI720995 HRC720879:HRE720995 IAY720879:IBA720995 IKU720879:IKW720995 IUQ720879:IUS720995 JEM720879:JEO720995 JOI720879:JOK720995 JYE720879:JYG720995 KIA720879:KIC720995 KRW720879:KRY720995 LBS720879:LBU720995 LLO720879:LLQ720995 LVK720879:LVM720995 MFG720879:MFI720995 MPC720879:MPE720995 MYY720879:MZA720995 NIU720879:NIW720995 NSQ720879:NSS720995 OCM720879:OCO720995 OMI720879:OMK720995 OWE720879:OWG720995 PGA720879:PGC720995 PPW720879:PPY720995 PZS720879:PZU720995 QJO720879:QJQ720995 QTK720879:QTM720995 RDG720879:RDI720995 RNC720879:RNE720995 RWY720879:RXA720995 SGU720879:SGW720995 SQQ720879:SQS720995 TAM720879:TAO720995 TKI720879:TKK720995 TUE720879:TUG720995 UEA720879:UEC720995 UNW720879:UNY720995 UXS720879:UXU720995 VHO720879:VHQ720995 VRK720879:VRM720995 WBG720879:WBI720995 WLC720879:WLE720995 WUY720879:WVA720995 IM786415:IO786531 SI786415:SK786531 ACE786415:ACG786531 AMA786415:AMC786531 AVW786415:AVY786531 BFS786415:BFU786531 BPO786415:BPQ786531 BZK786415:BZM786531 CJG786415:CJI786531 CTC786415:CTE786531 DCY786415:DDA786531 DMU786415:DMW786531 DWQ786415:DWS786531 EGM786415:EGO786531 EQI786415:EQK786531 FAE786415:FAG786531 FKA786415:FKC786531 FTW786415:FTY786531 GDS786415:GDU786531 GNO786415:GNQ786531 GXK786415:GXM786531 HHG786415:HHI786531 HRC786415:HRE786531 IAY786415:IBA786531 IKU786415:IKW786531 IUQ786415:IUS786531 JEM786415:JEO786531 JOI786415:JOK786531 JYE786415:JYG786531 KIA786415:KIC786531 KRW786415:KRY786531 LBS786415:LBU786531 LLO786415:LLQ786531 LVK786415:LVM786531 MFG786415:MFI786531 MPC786415:MPE786531 MYY786415:MZA786531 NIU786415:NIW786531 NSQ786415:NSS786531 OCM786415:OCO786531 OMI786415:OMK786531 OWE786415:OWG786531 PGA786415:PGC786531 PPW786415:PPY786531 PZS786415:PZU786531 QJO786415:QJQ786531 QTK786415:QTM786531 RDG786415:RDI786531 RNC786415:RNE786531 RWY786415:RXA786531 SGU786415:SGW786531 SQQ786415:SQS786531 TAM786415:TAO786531 TKI786415:TKK786531 TUE786415:TUG786531 UEA786415:UEC786531 UNW786415:UNY786531 UXS786415:UXU786531 VHO786415:VHQ786531 VRK786415:VRM786531 WBG786415:WBI786531 WLC786415:WLE786531 WUY786415:WVA786531 IM851951:IO852067 SI851951:SK852067 ACE851951:ACG852067 AMA851951:AMC852067 AVW851951:AVY852067 BFS851951:BFU852067 BPO851951:BPQ852067 BZK851951:BZM852067 CJG851951:CJI852067 CTC851951:CTE852067 DCY851951:DDA852067 DMU851951:DMW852067 DWQ851951:DWS852067 EGM851951:EGO852067 EQI851951:EQK852067 FAE851951:FAG852067 FKA851951:FKC852067 FTW851951:FTY852067 GDS851951:GDU852067 GNO851951:GNQ852067 GXK851951:GXM852067 HHG851951:HHI852067 HRC851951:HRE852067 IAY851951:IBA852067 IKU851951:IKW852067 IUQ851951:IUS852067 JEM851951:JEO852067 JOI851951:JOK852067 JYE851951:JYG852067 KIA851951:KIC852067 KRW851951:KRY852067 LBS851951:LBU852067 LLO851951:LLQ852067 LVK851951:LVM852067 MFG851951:MFI852067 MPC851951:MPE852067 MYY851951:MZA852067 NIU851951:NIW852067 NSQ851951:NSS852067 OCM851951:OCO852067 OMI851951:OMK852067 OWE851951:OWG852067 PGA851951:PGC852067 PPW851951:PPY852067 PZS851951:PZU852067 QJO851951:QJQ852067 QTK851951:QTM852067 RDG851951:RDI852067 RNC851951:RNE852067 RWY851951:RXA852067 SGU851951:SGW852067 SQQ851951:SQS852067 TAM851951:TAO852067 TKI851951:TKK852067 TUE851951:TUG852067 UEA851951:UEC852067 UNW851951:UNY852067 UXS851951:UXU852067 VHO851951:VHQ852067 VRK851951:VRM852067 WBG851951:WBI852067 WLC851951:WLE852067 WUY851951:WVA852067 IM917487:IO917603 SI917487:SK917603 ACE917487:ACG917603 AMA917487:AMC917603 AVW917487:AVY917603 BFS917487:BFU917603 BPO917487:BPQ917603 BZK917487:BZM917603 CJG917487:CJI917603 CTC917487:CTE917603 DCY917487:DDA917603 DMU917487:DMW917603 DWQ917487:DWS917603 EGM917487:EGO917603 EQI917487:EQK917603 FAE917487:FAG917603 FKA917487:FKC917603 FTW917487:FTY917603 GDS917487:GDU917603 GNO917487:GNQ917603 GXK917487:GXM917603 HHG917487:HHI917603 HRC917487:HRE917603 IAY917487:IBA917603 IKU917487:IKW917603 IUQ917487:IUS917603 JEM917487:JEO917603 JOI917487:JOK917603 JYE917487:JYG917603 KIA917487:KIC917603 KRW917487:KRY917603 LBS917487:LBU917603 LLO917487:LLQ917603 LVK917487:LVM917603 MFG917487:MFI917603 MPC917487:MPE917603 MYY917487:MZA917603 NIU917487:NIW917603 NSQ917487:NSS917603 OCM917487:OCO917603 OMI917487:OMK917603 OWE917487:OWG917603 PGA917487:PGC917603 PPW917487:PPY917603 PZS917487:PZU917603 QJO917487:QJQ917603 QTK917487:QTM917603 RDG917487:RDI917603 RNC917487:RNE917603 RWY917487:RXA917603 SGU917487:SGW917603 SQQ917487:SQS917603 TAM917487:TAO917603 TKI917487:TKK917603 TUE917487:TUG917603 UEA917487:UEC917603 UNW917487:UNY917603 UXS917487:UXU917603 VHO917487:VHQ917603 VRK917487:VRM917603 WBG917487:WBI917603 WLC917487:WLE917603 WUY917487:WVA917603 IM983023:IO983139 SI983023:SK983139 ACE983023:ACG983139 AMA983023:AMC983139 AVW983023:AVY983139 BFS983023:BFU983139 BPO983023:BPQ983139 BZK983023:BZM983139 CJG983023:CJI983139 CTC983023:CTE983139 DCY983023:DDA983139 DMU983023:DMW983139 DWQ983023:DWS983139 EGM983023:EGO983139 EQI983023:EQK983139 FAE983023:FAG983139 FKA983023:FKC983139 FTW983023:FTY983139 GDS983023:GDU983139 GNO983023:GNQ983139 GXK983023:GXM983139 HHG983023:HHI983139 HRC983023:HRE983139 IAY983023:IBA983139 IKU983023:IKW983139 IUQ983023:IUS983139 JEM983023:JEO983139 JOI983023:JOK983139 JYE983023:JYG983139 KIA983023:KIC983139 KRW983023:KRY983139 LBS983023:LBU983139 LLO983023:LLQ983139 LVK983023:LVM983139 MFG983023:MFI983139 MPC983023:MPE983139 MYY983023:MZA983139 NIU983023:NIW983139 NSQ983023:NSS983139 OCM983023:OCO983139 OMI983023:OMK983139 OWE983023:OWG983139 PGA983023:PGC983139 PPW983023:PPY983139 PZS983023:PZU983139 QJO983023:QJQ983139 QTK983023:QTM983139 RDG983023:RDI983139 RNC983023:RNE983139 RWY983023:RXA983139 SGU983023:SGW983139 SQQ983023:SQS983139 TAM983023:TAO983139 TKI983023:TKK983139 TUE983023:TUG983139 UEA983023:UEC983139 UNW983023:UNY983139 UXS983023:UXU983139 VHO983023:VHQ983139 VRK983023:VRM983139 WBG983023:WBI983139 WLC983023:WLE983139 WUY983023:WVA983139 I3:K202 IP3:IP124 SL3:SL124 ACH3:ACH124 AMD3:AMD124 AVZ3:AVZ124 BFV3:BFV124 BPR3:BPR124 BZN3:BZN124 CJJ3:CJJ124 CTF3:CTF124 DDB3:DDB124 DMX3:DMX124 DWT3:DWT124 EGP3:EGP124 EQL3:EQL124 FAH3:FAH124 FKD3:FKD124 FTZ3:FTZ124 GDV3:GDV124 GNR3:GNR124 GXN3:GXN124 HHJ3:HHJ124 HRF3:HRF124 IBB3:IBB124 IKX3:IKX124 IUT3:IUT124 JEP3:JEP124 JOL3:JOL124 JYH3:JYH124 KID3:KID124 KRZ3:KRZ124 LBV3:LBV124 LLR3:LLR124 LVN3:LVN124 MFJ3:MFJ124 MPF3:MPF124 MZB3:MZB124 NIX3:NIX124 NST3:NST124 OCP3:OCP124 OML3:OML124 OWH3:OWH124 PGD3:PGD124 PPZ3:PPZ124 PZV3:PZV124 QJR3:QJR124 QTN3:QTN124 RDJ3:RDJ124 RNF3:RNF124 RXB3:RXB124 SGX3:SGX124 SQT3:SQT124 TAP3:TAP124 TKL3:TKL124 TUH3:TUH124 UED3:UED124 UNZ3:UNZ124 UXV3:UXV124 VHR3:VHR124 VRN3:VRN124 WBJ3:WBJ124 WLF3:WLF124 WVB3:WVB124 K65519:K65640 IP65519:IP65640 SL65519:SL65640 ACH65519:ACH65640 AMD65519:AMD65640 AVZ65519:AVZ65640 BFV65519:BFV65640 BPR65519:BPR65640 BZN65519:BZN65640 CJJ65519:CJJ65640 CTF65519:CTF65640 DDB65519:DDB65640 DMX65519:DMX65640 DWT65519:DWT65640 EGP65519:EGP65640 EQL65519:EQL65640 FAH65519:FAH65640 FKD65519:FKD65640 FTZ65519:FTZ65640 GDV65519:GDV65640 GNR65519:GNR65640 GXN65519:GXN65640 HHJ65519:HHJ65640 HRF65519:HRF65640 IBB65519:IBB65640 IKX65519:IKX65640 IUT65519:IUT65640 JEP65519:JEP65640 JOL65519:JOL65640 JYH65519:JYH65640 KID65519:KID65640 KRZ65519:KRZ65640 LBV65519:LBV65640 LLR65519:LLR65640 LVN65519:LVN65640 MFJ65519:MFJ65640 MPF65519:MPF65640 MZB65519:MZB65640 NIX65519:NIX65640 NST65519:NST65640 OCP65519:OCP65640 OML65519:OML65640 OWH65519:OWH65640 PGD65519:PGD65640 PPZ65519:PPZ65640 PZV65519:PZV65640 QJR65519:QJR65640 QTN65519:QTN65640 RDJ65519:RDJ65640 RNF65519:RNF65640 RXB65519:RXB65640 SGX65519:SGX65640 SQT65519:SQT65640 TAP65519:TAP65640 TKL65519:TKL65640 TUH65519:TUH65640 UED65519:UED65640 UNZ65519:UNZ65640 UXV65519:UXV65640 VHR65519:VHR65640 VRN65519:VRN65640 WBJ65519:WBJ65640 WLF65519:WLF65640 WVB65519:WVB65640 K131055:K131176 IP131055:IP131176 SL131055:SL131176 ACH131055:ACH131176 AMD131055:AMD131176 AVZ131055:AVZ131176 BFV131055:BFV131176 BPR131055:BPR131176 BZN131055:BZN131176 CJJ131055:CJJ131176 CTF131055:CTF131176 DDB131055:DDB131176 DMX131055:DMX131176 DWT131055:DWT131176 EGP131055:EGP131176 EQL131055:EQL131176 FAH131055:FAH131176 FKD131055:FKD131176 FTZ131055:FTZ131176 GDV131055:GDV131176 GNR131055:GNR131176 GXN131055:GXN131176 HHJ131055:HHJ131176 HRF131055:HRF131176 IBB131055:IBB131176 IKX131055:IKX131176 IUT131055:IUT131176 JEP131055:JEP131176 JOL131055:JOL131176 JYH131055:JYH131176 KID131055:KID131176 KRZ131055:KRZ131176 LBV131055:LBV131176 LLR131055:LLR131176 LVN131055:LVN131176 MFJ131055:MFJ131176 MPF131055:MPF131176 MZB131055:MZB131176 NIX131055:NIX131176 NST131055:NST131176 OCP131055:OCP131176 OML131055:OML131176 OWH131055:OWH131176 PGD131055:PGD131176 PPZ131055:PPZ131176 PZV131055:PZV131176 QJR131055:QJR131176 QTN131055:QTN131176 RDJ131055:RDJ131176 RNF131055:RNF131176 RXB131055:RXB131176 SGX131055:SGX131176 SQT131055:SQT131176 TAP131055:TAP131176 TKL131055:TKL131176 TUH131055:TUH131176 UED131055:UED131176 UNZ131055:UNZ131176 UXV131055:UXV131176 VHR131055:VHR131176 VRN131055:VRN131176 WBJ131055:WBJ131176 WLF131055:WLF131176 WVB131055:WVB131176 K196591:K196712 IP196591:IP196712 SL196591:SL196712 ACH196591:ACH196712 AMD196591:AMD196712 AVZ196591:AVZ196712 BFV196591:BFV196712 BPR196591:BPR196712 BZN196591:BZN196712 CJJ196591:CJJ196712 CTF196591:CTF196712 DDB196591:DDB196712 DMX196591:DMX196712 DWT196591:DWT196712 EGP196591:EGP196712 EQL196591:EQL196712 FAH196591:FAH196712 FKD196591:FKD196712 FTZ196591:FTZ196712 GDV196591:GDV196712 GNR196591:GNR196712 GXN196591:GXN196712 HHJ196591:HHJ196712 HRF196591:HRF196712 IBB196591:IBB196712 IKX196591:IKX196712 IUT196591:IUT196712 JEP196591:JEP196712 JOL196591:JOL196712 JYH196591:JYH196712 KID196591:KID196712 KRZ196591:KRZ196712 LBV196591:LBV196712 LLR196591:LLR196712 LVN196591:LVN196712 MFJ196591:MFJ196712 MPF196591:MPF196712 MZB196591:MZB196712 NIX196591:NIX196712 NST196591:NST196712 OCP196591:OCP196712 OML196591:OML196712 OWH196591:OWH196712 PGD196591:PGD196712 PPZ196591:PPZ196712 PZV196591:PZV196712 QJR196591:QJR196712 QTN196591:QTN196712 RDJ196591:RDJ196712 RNF196591:RNF196712 RXB196591:RXB196712 SGX196591:SGX196712 SQT196591:SQT196712 TAP196591:TAP196712 TKL196591:TKL196712 TUH196591:TUH196712 UED196591:UED196712 UNZ196591:UNZ196712 UXV196591:UXV196712 VHR196591:VHR196712 VRN196591:VRN196712 WBJ196591:WBJ196712 WLF196591:WLF196712 WVB196591:WVB196712 K262127:K262248 IP262127:IP262248 SL262127:SL262248 ACH262127:ACH262248 AMD262127:AMD262248 AVZ262127:AVZ262248 BFV262127:BFV262248 BPR262127:BPR262248 BZN262127:BZN262248 CJJ262127:CJJ262248 CTF262127:CTF262248 DDB262127:DDB262248 DMX262127:DMX262248 DWT262127:DWT262248 EGP262127:EGP262248 EQL262127:EQL262248 FAH262127:FAH262248 FKD262127:FKD262248 FTZ262127:FTZ262248 GDV262127:GDV262248 GNR262127:GNR262248 GXN262127:GXN262248 HHJ262127:HHJ262248 HRF262127:HRF262248 IBB262127:IBB262248 IKX262127:IKX262248 IUT262127:IUT262248 JEP262127:JEP262248 JOL262127:JOL262248 JYH262127:JYH262248 KID262127:KID262248 KRZ262127:KRZ262248 LBV262127:LBV262248 LLR262127:LLR262248 LVN262127:LVN262248 MFJ262127:MFJ262248 MPF262127:MPF262248 MZB262127:MZB262248 NIX262127:NIX262248 NST262127:NST262248 OCP262127:OCP262248 OML262127:OML262248 OWH262127:OWH262248 PGD262127:PGD262248 PPZ262127:PPZ262248 PZV262127:PZV262248 QJR262127:QJR262248 QTN262127:QTN262248 RDJ262127:RDJ262248 RNF262127:RNF262248 RXB262127:RXB262248 SGX262127:SGX262248 SQT262127:SQT262248 TAP262127:TAP262248 TKL262127:TKL262248 TUH262127:TUH262248 UED262127:UED262248 UNZ262127:UNZ262248 UXV262127:UXV262248 VHR262127:VHR262248 VRN262127:VRN262248 WBJ262127:WBJ262248 WLF262127:WLF262248 WVB262127:WVB262248 K327663:K327784 IP327663:IP327784 SL327663:SL327784 ACH327663:ACH327784 AMD327663:AMD327784 AVZ327663:AVZ327784 BFV327663:BFV327784 BPR327663:BPR327784 BZN327663:BZN327784 CJJ327663:CJJ327784 CTF327663:CTF327784 DDB327663:DDB327784 DMX327663:DMX327784 DWT327663:DWT327784 EGP327663:EGP327784 EQL327663:EQL327784 FAH327663:FAH327784 FKD327663:FKD327784 FTZ327663:FTZ327784 GDV327663:GDV327784 GNR327663:GNR327784 GXN327663:GXN327784 HHJ327663:HHJ327784 HRF327663:HRF327784 IBB327663:IBB327784 IKX327663:IKX327784 IUT327663:IUT327784 JEP327663:JEP327784 JOL327663:JOL327784 JYH327663:JYH327784 KID327663:KID327784 KRZ327663:KRZ327784 LBV327663:LBV327784 LLR327663:LLR327784 LVN327663:LVN327784 MFJ327663:MFJ327784 MPF327663:MPF327784 MZB327663:MZB327784 NIX327663:NIX327784 NST327663:NST327784 OCP327663:OCP327784 OML327663:OML327784 OWH327663:OWH327784 PGD327663:PGD327784 PPZ327663:PPZ327784 PZV327663:PZV327784 QJR327663:QJR327784 QTN327663:QTN327784 RDJ327663:RDJ327784 RNF327663:RNF327784 RXB327663:RXB327784 SGX327663:SGX327784 SQT327663:SQT327784 TAP327663:TAP327784 TKL327663:TKL327784 TUH327663:TUH327784 UED327663:UED327784 UNZ327663:UNZ327784 UXV327663:UXV327784 VHR327663:VHR327784 VRN327663:VRN327784 WBJ327663:WBJ327784 WLF327663:WLF327784 WVB327663:WVB327784 K393199:K393320 IP393199:IP393320 SL393199:SL393320 ACH393199:ACH393320 AMD393199:AMD393320 AVZ393199:AVZ393320 BFV393199:BFV393320 BPR393199:BPR393320 BZN393199:BZN393320 CJJ393199:CJJ393320 CTF393199:CTF393320 DDB393199:DDB393320 DMX393199:DMX393320 DWT393199:DWT393320 EGP393199:EGP393320 EQL393199:EQL393320 FAH393199:FAH393320 FKD393199:FKD393320 FTZ393199:FTZ393320 GDV393199:GDV393320 GNR393199:GNR393320 GXN393199:GXN393320 HHJ393199:HHJ393320 HRF393199:HRF393320 IBB393199:IBB393320 IKX393199:IKX393320 IUT393199:IUT393320 JEP393199:JEP393320 JOL393199:JOL393320 JYH393199:JYH393320 KID393199:KID393320 KRZ393199:KRZ393320 LBV393199:LBV393320 LLR393199:LLR393320 LVN393199:LVN393320 MFJ393199:MFJ393320 MPF393199:MPF393320 MZB393199:MZB393320 NIX393199:NIX393320 NST393199:NST393320 OCP393199:OCP393320 OML393199:OML393320 OWH393199:OWH393320 PGD393199:PGD393320 PPZ393199:PPZ393320 PZV393199:PZV393320 QJR393199:QJR393320 QTN393199:QTN393320 RDJ393199:RDJ393320 RNF393199:RNF393320 RXB393199:RXB393320 SGX393199:SGX393320 SQT393199:SQT393320 TAP393199:TAP393320 TKL393199:TKL393320 TUH393199:TUH393320 UED393199:UED393320 UNZ393199:UNZ393320 UXV393199:UXV393320 VHR393199:VHR393320 VRN393199:VRN393320 WBJ393199:WBJ393320 WLF393199:WLF393320 WVB393199:WVB393320 K458735:K458856 IP458735:IP458856 SL458735:SL458856 ACH458735:ACH458856 AMD458735:AMD458856 AVZ458735:AVZ458856 BFV458735:BFV458856 BPR458735:BPR458856 BZN458735:BZN458856 CJJ458735:CJJ458856 CTF458735:CTF458856 DDB458735:DDB458856 DMX458735:DMX458856 DWT458735:DWT458856 EGP458735:EGP458856 EQL458735:EQL458856 FAH458735:FAH458856 FKD458735:FKD458856 FTZ458735:FTZ458856 GDV458735:GDV458856 GNR458735:GNR458856 GXN458735:GXN458856 HHJ458735:HHJ458856 HRF458735:HRF458856 IBB458735:IBB458856 IKX458735:IKX458856 IUT458735:IUT458856 JEP458735:JEP458856 JOL458735:JOL458856 JYH458735:JYH458856 KID458735:KID458856 KRZ458735:KRZ458856 LBV458735:LBV458856 LLR458735:LLR458856 LVN458735:LVN458856 MFJ458735:MFJ458856 MPF458735:MPF458856 MZB458735:MZB458856 NIX458735:NIX458856 NST458735:NST458856 OCP458735:OCP458856 OML458735:OML458856 OWH458735:OWH458856 PGD458735:PGD458856 PPZ458735:PPZ458856 PZV458735:PZV458856 QJR458735:QJR458856 QTN458735:QTN458856 RDJ458735:RDJ458856 RNF458735:RNF458856 RXB458735:RXB458856 SGX458735:SGX458856 SQT458735:SQT458856 TAP458735:TAP458856 TKL458735:TKL458856 TUH458735:TUH458856 UED458735:UED458856 UNZ458735:UNZ458856 UXV458735:UXV458856 VHR458735:VHR458856 VRN458735:VRN458856 WBJ458735:WBJ458856 WLF458735:WLF458856 WVB458735:WVB458856 K524271:K524392 IP524271:IP524392 SL524271:SL524392 ACH524271:ACH524392 AMD524271:AMD524392 AVZ524271:AVZ524392 BFV524271:BFV524392 BPR524271:BPR524392 BZN524271:BZN524392 CJJ524271:CJJ524392 CTF524271:CTF524392 DDB524271:DDB524392 DMX524271:DMX524392 DWT524271:DWT524392 EGP524271:EGP524392 EQL524271:EQL524392 FAH524271:FAH524392 FKD524271:FKD524392 FTZ524271:FTZ524392 GDV524271:GDV524392 GNR524271:GNR524392 GXN524271:GXN524392 HHJ524271:HHJ524392 HRF524271:HRF524392 IBB524271:IBB524392 IKX524271:IKX524392 IUT524271:IUT524392 JEP524271:JEP524392 JOL524271:JOL524392 JYH524271:JYH524392 KID524271:KID524392 KRZ524271:KRZ524392 LBV524271:LBV524392 LLR524271:LLR524392 LVN524271:LVN524392 MFJ524271:MFJ524392 MPF524271:MPF524392 MZB524271:MZB524392 NIX524271:NIX524392 NST524271:NST524392 OCP524271:OCP524392 OML524271:OML524392 OWH524271:OWH524392 PGD524271:PGD524392 PPZ524271:PPZ524392 PZV524271:PZV524392 QJR524271:QJR524392 QTN524271:QTN524392 RDJ524271:RDJ524392 RNF524271:RNF524392 RXB524271:RXB524392 SGX524271:SGX524392 SQT524271:SQT524392 TAP524271:TAP524392 TKL524271:TKL524392 TUH524271:TUH524392 UED524271:UED524392 UNZ524271:UNZ524392 UXV524271:UXV524392 VHR524271:VHR524392 VRN524271:VRN524392 WBJ524271:WBJ524392 WLF524271:WLF524392 WVB524271:WVB524392 K589807:K589928 IP589807:IP589928 SL589807:SL589928 ACH589807:ACH589928 AMD589807:AMD589928 AVZ589807:AVZ589928 BFV589807:BFV589928 BPR589807:BPR589928 BZN589807:BZN589928 CJJ589807:CJJ589928 CTF589807:CTF589928 DDB589807:DDB589928 DMX589807:DMX589928 DWT589807:DWT589928 EGP589807:EGP589928 EQL589807:EQL589928 FAH589807:FAH589928 FKD589807:FKD589928 FTZ589807:FTZ589928 GDV589807:GDV589928 GNR589807:GNR589928 GXN589807:GXN589928 HHJ589807:HHJ589928 HRF589807:HRF589928 IBB589807:IBB589928 IKX589807:IKX589928 IUT589807:IUT589928 JEP589807:JEP589928 JOL589807:JOL589928 JYH589807:JYH589928 KID589807:KID589928 KRZ589807:KRZ589928 LBV589807:LBV589928 LLR589807:LLR589928 LVN589807:LVN589928 MFJ589807:MFJ589928 MPF589807:MPF589928 MZB589807:MZB589928 NIX589807:NIX589928 NST589807:NST589928 OCP589807:OCP589928 OML589807:OML589928 OWH589807:OWH589928 PGD589807:PGD589928 PPZ589807:PPZ589928 PZV589807:PZV589928 QJR589807:QJR589928 QTN589807:QTN589928 RDJ589807:RDJ589928 RNF589807:RNF589928 RXB589807:RXB589928 SGX589807:SGX589928 SQT589807:SQT589928 TAP589807:TAP589928 TKL589807:TKL589928 TUH589807:TUH589928 UED589807:UED589928 UNZ589807:UNZ589928 UXV589807:UXV589928 VHR589807:VHR589928 VRN589807:VRN589928 WBJ589807:WBJ589928 WLF589807:WLF589928 WVB589807:WVB589928 K655343:K655464 IP655343:IP655464 SL655343:SL655464 ACH655343:ACH655464 AMD655343:AMD655464 AVZ655343:AVZ655464 BFV655343:BFV655464 BPR655343:BPR655464 BZN655343:BZN655464 CJJ655343:CJJ655464 CTF655343:CTF655464 DDB655343:DDB655464 DMX655343:DMX655464 DWT655343:DWT655464 EGP655343:EGP655464 EQL655343:EQL655464 FAH655343:FAH655464 FKD655343:FKD655464 FTZ655343:FTZ655464 GDV655343:GDV655464 GNR655343:GNR655464 GXN655343:GXN655464 HHJ655343:HHJ655464 HRF655343:HRF655464 IBB655343:IBB655464 IKX655343:IKX655464 IUT655343:IUT655464 JEP655343:JEP655464 JOL655343:JOL655464 JYH655343:JYH655464 KID655343:KID655464 KRZ655343:KRZ655464 LBV655343:LBV655464 LLR655343:LLR655464 LVN655343:LVN655464 MFJ655343:MFJ655464 MPF655343:MPF655464 MZB655343:MZB655464 NIX655343:NIX655464 NST655343:NST655464 OCP655343:OCP655464 OML655343:OML655464 OWH655343:OWH655464 PGD655343:PGD655464 PPZ655343:PPZ655464 PZV655343:PZV655464 QJR655343:QJR655464 QTN655343:QTN655464 RDJ655343:RDJ655464 RNF655343:RNF655464 RXB655343:RXB655464 SGX655343:SGX655464 SQT655343:SQT655464 TAP655343:TAP655464 TKL655343:TKL655464 TUH655343:TUH655464 UED655343:UED655464 UNZ655343:UNZ655464 UXV655343:UXV655464 VHR655343:VHR655464 VRN655343:VRN655464 WBJ655343:WBJ655464 WLF655343:WLF655464 WVB655343:WVB655464 K720879:K721000 IP720879:IP721000 SL720879:SL721000 ACH720879:ACH721000 AMD720879:AMD721000 AVZ720879:AVZ721000 BFV720879:BFV721000 BPR720879:BPR721000 BZN720879:BZN721000 CJJ720879:CJJ721000 CTF720879:CTF721000 DDB720879:DDB721000 DMX720879:DMX721000 DWT720879:DWT721000 EGP720879:EGP721000 EQL720879:EQL721000 FAH720879:FAH721000 FKD720879:FKD721000 FTZ720879:FTZ721000 GDV720879:GDV721000 GNR720879:GNR721000 GXN720879:GXN721000 HHJ720879:HHJ721000 HRF720879:HRF721000 IBB720879:IBB721000 IKX720879:IKX721000 IUT720879:IUT721000 JEP720879:JEP721000 JOL720879:JOL721000 JYH720879:JYH721000 KID720879:KID721000 KRZ720879:KRZ721000 LBV720879:LBV721000 LLR720879:LLR721000 LVN720879:LVN721000 MFJ720879:MFJ721000 MPF720879:MPF721000 MZB720879:MZB721000 NIX720879:NIX721000 NST720879:NST721000 OCP720879:OCP721000 OML720879:OML721000 OWH720879:OWH721000 PGD720879:PGD721000 PPZ720879:PPZ721000 PZV720879:PZV721000 QJR720879:QJR721000 QTN720879:QTN721000 RDJ720879:RDJ721000 RNF720879:RNF721000 RXB720879:RXB721000 SGX720879:SGX721000 SQT720879:SQT721000 TAP720879:TAP721000 TKL720879:TKL721000 TUH720879:TUH721000 UED720879:UED721000 UNZ720879:UNZ721000 UXV720879:UXV721000 VHR720879:VHR721000 VRN720879:VRN721000 WBJ720879:WBJ721000 WLF720879:WLF721000 WVB720879:WVB721000 K786415:K786536 IP786415:IP786536 SL786415:SL786536 ACH786415:ACH786536 AMD786415:AMD786536 AVZ786415:AVZ786536 BFV786415:BFV786536 BPR786415:BPR786536 BZN786415:BZN786536 CJJ786415:CJJ786536 CTF786415:CTF786536 DDB786415:DDB786536 DMX786415:DMX786536 DWT786415:DWT786536 EGP786415:EGP786536 EQL786415:EQL786536 FAH786415:FAH786536 FKD786415:FKD786536 FTZ786415:FTZ786536 GDV786415:GDV786536 GNR786415:GNR786536 GXN786415:GXN786536 HHJ786415:HHJ786536 HRF786415:HRF786536 IBB786415:IBB786536 IKX786415:IKX786536 IUT786415:IUT786536 JEP786415:JEP786536 JOL786415:JOL786536 JYH786415:JYH786536 KID786415:KID786536 KRZ786415:KRZ786536 LBV786415:LBV786536 LLR786415:LLR786536 LVN786415:LVN786536 MFJ786415:MFJ786536 MPF786415:MPF786536 MZB786415:MZB786536 NIX786415:NIX786536 NST786415:NST786536 OCP786415:OCP786536 OML786415:OML786536 OWH786415:OWH786536 PGD786415:PGD786536 PPZ786415:PPZ786536 PZV786415:PZV786536 QJR786415:QJR786536 QTN786415:QTN786536 RDJ786415:RDJ786536 RNF786415:RNF786536 RXB786415:RXB786536 SGX786415:SGX786536 SQT786415:SQT786536 TAP786415:TAP786536 TKL786415:TKL786536 TUH786415:TUH786536 UED786415:UED786536 UNZ786415:UNZ786536 UXV786415:UXV786536 VHR786415:VHR786536 VRN786415:VRN786536 WBJ786415:WBJ786536 WLF786415:WLF786536 WVB786415:WVB786536 K851951:K852072 IP851951:IP852072 SL851951:SL852072 ACH851951:ACH852072 AMD851951:AMD852072 AVZ851951:AVZ852072 BFV851951:BFV852072 BPR851951:BPR852072 BZN851951:BZN852072 CJJ851951:CJJ852072 CTF851951:CTF852072 DDB851951:DDB852072 DMX851951:DMX852072 DWT851951:DWT852072 EGP851951:EGP852072 EQL851951:EQL852072 FAH851951:FAH852072 FKD851951:FKD852072 FTZ851951:FTZ852072 GDV851951:GDV852072 GNR851951:GNR852072 GXN851951:GXN852072 HHJ851951:HHJ852072 HRF851951:HRF852072 IBB851951:IBB852072 IKX851951:IKX852072 IUT851951:IUT852072 JEP851951:JEP852072 JOL851951:JOL852072 JYH851951:JYH852072 KID851951:KID852072 KRZ851951:KRZ852072 LBV851951:LBV852072 LLR851951:LLR852072 LVN851951:LVN852072 MFJ851951:MFJ852072 MPF851951:MPF852072 MZB851951:MZB852072 NIX851951:NIX852072 NST851951:NST852072 OCP851951:OCP852072 OML851951:OML852072 OWH851951:OWH852072 PGD851951:PGD852072 PPZ851951:PPZ852072 PZV851951:PZV852072 QJR851951:QJR852072 QTN851951:QTN852072 RDJ851951:RDJ852072 RNF851951:RNF852072 RXB851951:RXB852072 SGX851951:SGX852072 SQT851951:SQT852072 TAP851951:TAP852072 TKL851951:TKL852072 TUH851951:TUH852072 UED851951:UED852072 UNZ851951:UNZ852072 UXV851951:UXV852072 VHR851951:VHR852072 VRN851951:VRN852072 WBJ851951:WBJ852072 WLF851951:WLF852072 WVB851951:WVB852072 K917487:K917608 IP917487:IP917608 SL917487:SL917608 ACH917487:ACH917608 AMD917487:AMD917608 AVZ917487:AVZ917608 BFV917487:BFV917608 BPR917487:BPR917608 BZN917487:BZN917608 CJJ917487:CJJ917608 CTF917487:CTF917608 DDB917487:DDB917608 DMX917487:DMX917608 DWT917487:DWT917608 EGP917487:EGP917608 EQL917487:EQL917608 FAH917487:FAH917608 FKD917487:FKD917608 FTZ917487:FTZ917608 GDV917487:GDV917608 GNR917487:GNR917608 GXN917487:GXN917608 HHJ917487:HHJ917608 HRF917487:HRF917608 IBB917487:IBB917608 IKX917487:IKX917608 IUT917487:IUT917608 JEP917487:JEP917608 JOL917487:JOL917608 JYH917487:JYH917608 KID917487:KID917608 KRZ917487:KRZ917608 LBV917487:LBV917608 LLR917487:LLR917608 LVN917487:LVN917608 MFJ917487:MFJ917608 MPF917487:MPF917608 MZB917487:MZB917608 NIX917487:NIX917608 NST917487:NST917608 OCP917487:OCP917608 OML917487:OML917608 OWH917487:OWH917608 PGD917487:PGD917608 PPZ917487:PPZ917608 PZV917487:PZV917608 QJR917487:QJR917608 QTN917487:QTN917608 RDJ917487:RDJ917608 RNF917487:RNF917608 RXB917487:RXB917608 SGX917487:SGX917608 SQT917487:SQT917608 TAP917487:TAP917608 TKL917487:TKL917608 TUH917487:TUH917608 UED917487:UED917608 UNZ917487:UNZ917608 UXV917487:UXV917608 VHR917487:VHR917608 VRN917487:VRN917608 WBJ917487:WBJ917608 WLF917487:WLF917608 WVB917487:WVB917608 K983023:K983144 IP983023:IP983144 SL983023:SL983144 ACH983023:ACH983144 AMD983023:AMD983144 AVZ983023:AVZ983144 BFV983023:BFV983144 BPR983023:BPR983144 BZN983023:BZN983144 CJJ983023:CJJ983144 CTF983023:CTF983144 DDB983023:DDB983144 DMX983023:DMX983144 DWT983023:DWT983144 EGP983023:EGP983144 EQL983023:EQL983144 FAH983023:FAH983144 FKD983023:FKD983144 FTZ983023:FTZ983144 GDV983023:GDV983144 GNR983023:GNR983144 GXN983023:GXN983144 HHJ983023:HHJ983144 HRF983023:HRF983144 IBB983023:IBB983144 IKX983023:IKX983144 IUT983023:IUT983144 JEP983023:JEP983144 JOL983023:JOL983144 JYH983023:JYH983144 KID983023:KID983144 KRZ983023:KRZ983144 LBV983023:LBV983144 LLR983023:LLR983144 LVN983023:LVN983144 MFJ983023:MFJ983144 MPF983023:MPF983144 MZB983023:MZB983144 NIX983023:NIX983144 NST983023:NST983144 OCP983023:OCP983144 OML983023:OML983144 OWH983023:OWH983144 PGD983023:PGD983144 PPZ983023:PPZ983144 PZV983023:PZV983144 QJR983023:QJR983144 QTN983023:QTN983144 RDJ983023:RDJ983144 RNF983023:RNF983144 RXB983023:RXB983144 SGX983023:SGX983144 SQT983023:SQT983144 TAP983023:TAP983144 TKL983023:TKL983144 TUH983023:TUH983144 UED983023:UED983144 UNZ983023:UNZ983144 UXV983023:UXV983144 VHR983023:VHR983144 VRN983023:VRN983144 WBJ983023:WBJ983144 WLF983023:WLF983144 WVB983023:WVB983144 I983023:J983139 I917487:J917603 I851951:J852067 I786415:J786531 I720879:J720995 I655343:J655459 I589807:J589923 I524271:J524387 I458735:J458851 I393199:J393315 I327663:J327779 I262127:J262243 I196591:J196707 I131055:J131171">
      <formula1>"○,×,－,　,●"</formula1>
    </dataValidation>
    <dataValidation imeMode="on" allowBlank="1" showInputMessage="1" showErrorMessage="1" sqref="C1:C1048576 E1:G1048576"/>
  </dataValidations>
  <printOptions horizontalCentered="1"/>
  <pageMargins left="0.31496062992125984" right="0.19685039370078741" top="0.51181102362204722" bottom="0.39370078740157483" header="0.19685039370078741" footer="0.19685039370078741"/>
  <pageSetup paperSize="9" orientation="portrait" horizontalDpi="4294967293"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6"/>
  </sheetPr>
  <dimension ref="B1:N349"/>
  <sheetViews>
    <sheetView showZeros="0" workbookViewId="0">
      <selection sqref="A1:J29"/>
    </sheetView>
  </sheetViews>
  <sheetFormatPr defaultRowHeight="14.25"/>
  <cols>
    <col min="1" max="1" width="2.125" style="4" customWidth="1"/>
    <col min="2" max="2" width="4.375" style="4" customWidth="1"/>
    <col min="3" max="3" width="13.625" style="4" customWidth="1"/>
    <col min="4" max="10" width="3.625" style="4" customWidth="1"/>
    <col min="11" max="11" width="5" style="4" customWidth="1"/>
    <col min="12" max="12" width="6" style="4" customWidth="1"/>
    <col min="13" max="13" width="4.5" style="4" customWidth="1"/>
    <col min="14" max="14" width="12.25" style="4" customWidth="1"/>
    <col min="15" max="239" width="9" style="4"/>
    <col min="240" max="240" width="2.125" style="4" customWidth="1"/>
    <col min="241" max="241" width="4.375" style="4" customWidth="1"/>
    <col min="242" max="242" width="13.625" style="4" customWidth="1"/>
    <col min="243" max="249" width="3.625" style="4" customWidth="1"/>
    <col min="250" max="250" width="5" style="4" customWidth="1"/>
    <col min="251" max="251" width="6" style="4" customWidth="1"/>
    <col min="252" max="252" width="4.5" style="4" customWidth="1"/>
    <col min="253" max="253" width="3.875" style="4" customWidth="1"/>
    <col min="254" max="254" width="5.5" style="4" bestFit="1" customWidth="1"/>
    <col min="255" max="255" width="0" style="4" hidden="1" customWidth="1"/>
    <col min="256" max="256" width="10.5" style="4" customWidth="1"/>
    <col min="257" max="257" width="9.5" style="4" bestFit="1" customWidth="1"/>
    <col min="258" max="258" width="16" style="4" customWidth="1"/>
    <col min="259" max="259" width="13.125" style="4" customWidth="1"/>
    <col min="260" max="260" width="10.5" style="4" customWidth="1"/>
    <col min="261" max="261" width="13.875" style="4" bestFit="1" customWidth="1"/>
    <col min="262" max="265" width="0" style="4" hidden="1" customWidth="1"/>
    <col min="266" max="495" width="9" style="4"/>
    <col min="496" max="496" width="2.125" style="4" customWidth="1"/>
    <col min="497" max="497" width="4.375" style="4" customWidth="1"/>
    <col min="498" max="498" width="13.625" style="4" customWidth="1"/>
    <col min="499" max="505" width="3.625" style="4" customWidth="1"/>
    <col min="506" max="506" width="5" style="4" customWidth="1"/>
    <col min="507" max="507" width="6" style="4" customWidth="1"/>
    <col min="508" max="508" width="4.5" style="4" customWidth="1"/>
    <col min="509" max="509" width="3.875" style="4" customWidth="1"/>
    <col min="510" max="510" width="5.5" style="4" bestFit="1" customWidth="1"/>
    <col min="511" max="511" width="0" style="4" hidden="1" customWidth="1"/>
    <col min="512" max="512" width="10.5" style="4" customWidth="1"/>
    <col min="513" max="513" width="9.5" style="4" bestFit="1" customWidth="1"/>
    <col min="514" max="514" width="16" style="4" customWidth="1"/>
    <col min="515" max="515" width="13.125" style="4" customWidth="1"/>
    <col min="516" max="516" width="10.5" style="4" customWidth="1"/>
    <col min="517" max="517" width="13.875" style="4" bestFit="1" customWidth="1"/>
    <col min="518" max="521" width="0" style="4" hidden="1" customWidth="1"/>
    <col min="522" max="751" width="9" style="4"/>
    <col min="752" max="752" width="2.125" style="4" customWidth="1"/>
    <col min="753" max="753" width="4.375" style="4" customWidth="1"/>
    <col min="754" max="754" width="13.625" style="4" customWidth="1"/>
    <col min="755" max="761" width="3.625" style="4" customWidth="1"/>
    <col min="762" max="762" width="5" style="4" customWidth="1"/>
    <col min="763" max="763" width="6" style="4" customWidth="1"/>
    <col min="764" max="764" width="4.5" style="4" customWidth="1"/>
    <col min="765" max="765" width="3.875" style="4" customWidth="1"/>
    <col min="766" max="766" width="5.5" style="4" bestFit="1" customWidth="1"/>
    <col min="767" max="767" width="0" style="4" hidden="1" customWidth="1"/>
    <col min="768" max="768" width="10.5" style="4" customWidth="1"/>
    <col min="769" max="769" width="9.5" style="4" bestFit="1" customWidth="1"/>
    <col min="770" max="770" width="16" style="4" customWidth="1"/>
    <col min="771" max="771" width="13.125" style="4" customWidth="1"/>
    <col min="772" max="772" width="10.5" style="4" customWidth="1"/>
    <col min="773" max="773" width="13.875" style="4" bestFit="1" customWidth="1"/>
    <col min="774" max="777" width="0" style="4" hidden="1" customWidth="1"/>
    <col min="778" max="1007" width="9" style="4"/>
    <col min="1008" max="1008" width="2.125" style="4" customWidth="1"/>
    <col min="1009" max="1009" width="4.375" style="4" customWidth="1"/>
    <col min="1010" max="1010" width="13.625" style="4" customWidth="1"/>
    <col min="1011" max="1017" width="3.625" style="4" customWidth="1"/>
    <col min="1018" max="1018" width="5" style="4" customWidth="1"/>
    <col min="1019" max="1019" width="6" style="4" customWidth="1"/>
    <col min="1020" max="1020" width="4.5" style="4" customWidth="1"/>
    <col min="1021" max="1021" width="3.875" style="4" customWidth="1"/>
    <col min="1022" max="1022" width="5.5" style="4" bestFit="1" customWidth="1"/>
    <col min="1023" max="1023" width="0" style="4" hidden="1" customWidth="1"/>
    <col min="1024" max="1024" width="10.5" style="4" customWidth="1"/>
    <col min="1025" max="1025" width="9.5" style="4" bestFit="1" customWidth="1"/>
    <col min="1026" max="1026" width="16" style="4" customWidth="1"/>
    <col min="1027" max="1027" width="13.125" style="4" customWidth="1"/>
    <col min="1028" max="1028" width="10.5" style="4" customWidth="1"/>
    <col min="1029" max="1029" width="13.875" style="4" bestFit="1" customWidth="1"/>
    <col min="1030" max="1033" width="0" style="4" hidden="1" customWidth="1"/>
    <col min="1034" max="1263" width="9" style="4"/>
    <col min="1264" max="1264" width="2.125" style="4" customWidth="1"/>
    <col min="1265" max="1265" width="4.375" style="4" customWidth="1"/>
    <col min="1266" max="1266" width="13.625" style="4" customWidth="1"/>
    <col min="1267" max="1273" width="3.625" style="4" customWidth="1"/>
    <col min="1274" max="1274" width="5" style="4" customWidth="1"/>
    <col min="1275" max="1275" width="6" style="4" customWidth="1"/>
    <col min="1276" max="1276" width="4.5" style="4" customWidth="1"/>
    <col min="1277" max="1277" width="3.875" style="4" customWidth="1"/>
    <col min="1278" max="1278" width="5.5" style="4" bestFit="1" customWidth="1"/>
    <col min="1279" max="1279" width="0" style="4" hidden="1" customWidth="1"/>
    <col min="1280" max="1280" width="10.5" style="4" customWidth="1"/>
    <col min="1281" max="1281" width="9.5" style="4" bestFit="1" customWidth="1"/>
    <col min="1282" max="1282" width="16" style="4" customWidth="1"/>
    <col min="1283" max="1283" width="13.125" style="4" customWidth="1"/>
    <col min="1284" max="1284" width="10.5" style="4" customWidth="1"/>
    <col min="1285" max="1285" width="13.875" style="4" bestFit="1" customWidth="1"/>
    <col min="1286" max="1289" width="0" style="4" hidden="1" customWidth="1"/>
    <col min="1290" max="1519" width="9" style="4"/>
    <col min="1520" max="1520" width="2.125" style="4" customWidth="1"/>
    <col min="1521" max="1521" width="4.375" style="4" customWidth="1"/>
    <col min="1522" max="1522" width="13.625" style="4" customWidth="1"/>
    <col min="1523" max="1529" width="3.625" style="4" customWidth="1"/>
    <col min="1530" max="1530" width="5" style="4" customWidth="1"/>
    <col min="1531" max="1531" width="6" style="4" customWidth="1"/>
    <col min="1532" max="1532" width="4.5" style="4" customWidth="1"/>
    <col min="1533" max="1533" width="3.875" style="4" customWidth="1"/>
    <col min="1534" max="1534" width="5.5" style="4" bestFit="1" customWidth="1"/>
    <col min="1535" max="1535" width="0" style="4" hidden="1" customWidth="1"/>
    <col min="1536" max="1536" width="10.5" style="4" customWidth="1"/>
    <col min="1537" max="1537" width="9.5" style="4" bestFit="1" customWidth="1"/>
    <col min="1538" max="1538" width="16" style="4" customWidth="1"/>
    <col min="1539" max="1539" width="13.125" style="4" customWidth="1"/>
    <col min="1540" max="1540" width="10.5" style="4" customWidth="1"/>
    <col min="1541" max="1541" width="13.875" style="4" bestFit="1" customWidth="1"/>
    <col min="1542" max="1545" width="0" style="4" hidden="1" customWidth="1"/>
    <col min="1546" max="1775" width="9" style="4"/>
    <col min="1776" max="1776" width="2.125" style="4" customWidth="1"/>
    <col min="1777" max="1777" width="4.375" style="4" customWidth="1"/>
    <col min="1778" max="1778" width="13.625" style="4" customWidth="1"/>
    <col min="1779" max="1785" width="3.625" style="4" customWidth="1"/>
    <col min="1786" max="1786" width="5" style="4" customWidth="1"/>
    <col min="1787" max="1787" width="6" style="4" customWidth="1"/>
    <col min="1788" max="1788" width="4.5" style="4" customWidth="1"/>
    <col min="1789" max="1789" width="3.875" style="4" customWidth="1"/>
    <col min="1790" max="1790" width="5.5" style="4" bestFit="1" customWidth="1"/>
    <col min="1791" max="1791" width="0" style="4" hidden="1" customWidth="1"/>
    <col min="1792" max="1792" width="10.5" style="4" customWidth="1"/>
    <col min="1793" max="1793" width="9.5" style="4" bestFit="1" customWidth="1"/>
    <col min="1794" max="1794" width="16" style="4" customWidth="1"/>
    <col min="1795" max="1795" width="13.125" style="4" customWidth="1"/>
    <col min="1796" max="1796" width="10.5" style="4" customWidth="1"/>
    <col min="1797" max="1797" width="13.875" style="4" bestFit="1" customWidth="1"/>
    <col min="1798" max="1801" width="0" style="4" hidden="1" customWidth="1"/>
    <col min="1802" max="2031" width="9" style="4"/>
    <col min="2032" max="2032" width="2.125" style="4" customWidth="1"/>
    <col min="2033" max="2033" width="4.375" style="4" customWidth="1"/>
    <col min="2034" max="2034" width="13.625" style="4" customWidth="1"/>
    <col min="2035" max="2041" width="3.625" style="4" customWidth="1"/>
    <col min="2042" max="2042" width="5" style="4" customWidth="1"/>
    <col min="2043" max="2043" width="6" style="4" customWidth="1"/>
    <col min="2044" max="2044" width="4.5" style="4" customWidth="1"/>
    <col min="2045" max="2045" width="3.875" style="4" customWidth="1"/>
    <col min="2046" max="2046" width="5.5" style="4" bestFit="1" customWidth="1"/>
    <col min="2047" max="2047" width="0" style="4" hidden="1" customWidth="1"/>
    <col min="2048" max="2048" width="10.5" style="4" customWidth="1"/>
    <col min="2049" max="2049" width="9.5" style="4" bestFit="1" customWidth="1"/>
    <col min="2050" max="2050" width="16" style="4" customWidth="1"/>
    <col min="2051" max="2051" width="13.125" style="4" customWidth="1"/>
    <col min="2052" max="2052" width="10.5" style="4" customWidth="1"/>
    <col min="2053" max="2053" width="13.875" style="4" bestFit="1" customWidth="1"/>
    <col min="2054" max="2057" width="0" style="4" hidden="1" customWidth="1"/>
    <col min="2058" max="2287" width="9" style="4"/>
    <col min="2288" max="2288" width="2.125" style="4" customWidth="1"/>
    <col min="2289" max="2289" width="4.375" style="4" customWidth="1"/>
    <col min="2290" max="2290" width="13.625" style="4" customWidth="1"/>
    <col min="2291" max="2297" width="3.625" style="4" customWidth="1"/>
    <col min="2298" max="2298" width="5" style="4" customWidth="1"/>
    <col min="2299" max="2299" width="6" style="4" customWidth="1"/>
    <col min="2300" max="2300" width="4.5" style="4" customWidth="1"/>
    <col min="2301" max="2301" width="3.875" style="4" customWidth="1"/>
    <col min="2302" max="2302" width="5.5" style="4" bestFit="1" customWidth="1"/>
    <col min="2303" max="2303" width="0" style="4" hidden="1" customWidth="1"/>
    <col min="2304" max="2304" width="10.5" style="4" customWidth="1"/>
    <col min="2305" max="2305" width="9.5" style="4" bestFit="1" customWidth="1"/>
    <col min="2306" max="2306" width="16" style="4" customWidth="1"/>
    <col min="2307" max="2307" width="13.125" style="4" customWidth="1"/>
    <col min="2308" max="2308" width="10.5" style="4" customWidth="1"/>
    <col min="2309" max="2309" width="13.875" style="4" bestFit="1" customWidth="1"/>
    <col min="2310" max="2313" width="0" style="4" hidden="1" customWidth="1"/>
    <col min="2314" max="2543" width="9" style="4"/>
    <col min="2544" max="2544" width="2.125" style="4" customWidth="1"/>
    <col min="2545" max="2545" width="4.375" style="4" customWidth="1"/>
    <col min="2546" max="2546" width="13.625" style="4" customWidth="1"/>
    <col min="2547" max="2553" width="3.625" style="4" customWidth="1"/>
    <col min="2554" max="2554" width="5" style="4" customWidth="1"/>
    <col min="2555" max="2555" width="6" style="4" customWidth="1"/>
    <col min="2556" max="2556" width="4.5" style="4" customWidth="1"/>
    <col min="2557" max="2557" width="3.875" style="4" customWidth="1"/>
    <col min="2558" max="2558" width="5.5" style="4" bestFit="1" customWidth="1"/>
    <col min="2559" max="2559" width="0" style="4" hidden="1" customWidth="1"/>
    <col min="2560" max="2560" width="10.5" style="4" customWidth="1"/>
    <col min="2561" max="2561" width="9.5" style="4" bestFit="1" customWidth="1"/>
    <col min="2562" max="2562" width="16" style="4" customWidth="1"/>
    <col min="2563" max="2563" width="13.125" style="4" customWidth="1"/>
    <col min="2564" max="2564" width="10.5" style="4" customWidth="1"/>
    <col min="2565" max="2565" width="13.875" style="4" bestFit="1" customWidth="1"/>
    <col min="2566" max="2569" width="0" style="4" hidden="1" customWidth="1"/>
    <col min="2570" max="2799" width="9" style="4"/>
    <col min="2800" max="2800" width="2.125" style="4" customWidth="1"/>
    <col min="2801" max="2801" width="4.375" style="4" customWidth="1"/>
    <col min="2802" max="2802" width="13.625" style="4" customWidth="1"/>
    <col min="2803" max="2809" width="3.625" style="4" customWidth="1"/>
    <col min="2810" max="2810" width="5" style="4" customWidth="1"/>
    <col min="2811" max="2811" width="6" style="4" customWidth="1"/>
    <col min="2812" max="2812" width="4.5" style="4" customWidth="1"/>
    <col min="2813" max="2813" width="3.875" style="4" customWidth="1"/>
    <col min="2814" max="2814" width="5.5" style="4" bestFit="1" customWidth="1"/>
    <col min="2815" max="2815" width="0" style="4" hidden="1" customWidth="1"/>
    <col min="2816" max="2816" width="10.5" style="4" customWidth="1"/>
    <col min="2817" max="2817" width="9.5" style="4" bestFit="1" customWidth="1"/>
    <col min="2818" max="2818" width="16" style="4" customWidth="1"/>
    <col min="2819" max="2819" width="13.125" style="4" customWidth="1"/>
    <col min="2820" max="2820" width="10.5" style="4" customWidth="1"/>
    <col min="2821" max="2821" width="13.875" style="4" bestFit="1" customWidth="1"/>
    <col min="2822" max="2825" width="0" style="4" hidden="1" customWidth="1"/>
    <col min="2826" max="3055" width="9" style="4"/>
    <col min="3056" max="3056" width="2.125" style="4" customWidth="1"/>
    <col min="3057" max="3057" width="4.375" style="4" customWidth="1"/>
    <col min="3058" max="3058" width="13.625" style="4" customWidth="1"/>
    <col min="3059" max="3065" width="3.625" style="4" customWidth="1"/>
    <col min="3066" max="3066" width="5" style="4" customWidth="1"/>
    <col min="3067" max="3067" width="6" style="4" customWidth="1"/>
    <col min="3068" max="3068" width="4.5" style="4" customWidth="1"/>
    <col min="3069" max="3069" width="3.875" style="4" customWidth="1"/>
    <col min="3070" max="3070" width="5.5" style="4" bestFit="1" customWidth="1"/>
    <col min="3071" max="3071" width="0" style="4" hidden="1" customWidth="1"/>
    <col min="3072" max="3072" width="10.5" style="4" customWidth="1"/>
    <col min="3073" max="3073" width="9.5" style="4" bestFit="1" customWidth="1"/>
    <col min="3074" max="3074" width="16" style="4" customWidth="1"/>
    <col min="3075" max="3075" width="13.125" style="4" customWidth="1"/>
    <col min="3076" max="3076" width="10.5" style="4" customWidth="1"/>
    <col min="3077" max="3077" width="13.875" style="4" bestFit="1" customWidth="1"/>
    <col min="3078" max="3081" width="0" style="4" hidden="1" customWidth="1"/>
    <col min="3082" max="3311" width="9" style="4"/>
    <col min="3312" max="3312" width="2.125" style="4" customWidth="1"/>
    <col min="3313" max="3313" width="4.375" style="4" customWidth="1"/>
    <col min="3314" max="3314" width="13.625" style="4" customWidth="1"/>
    <col min="3315" max="3321" width="3.625" style="4" customWidth="1"/>
    <col min="3322" max="3322" width="5" style="4" customWidth="1"/>
    <col min="3323" max="3323" width="6" style="4" customWidth="1"/>
    <col min="3324" max="3324" width="4.5" style="4" customWidth="1"/>
    <col min="3325" max="3325" width="3.875" style="4" customWidth="1"/>
    <col min="3326" max="3326" width="5.5" style="4" bestFit="1" customWidth="1"/>
    <col min="3327" max="3327" width="0" style="4" hidden="1" customWidth="1"/>
    <col min="3328" max="3328" width="10.5" style="4" customWidth="1"/>
    <col min="3329" max="3329" width="9.5" style="4" bestFit="1" customWidth="1"/>
    <col min="3330" max="3330" width="16" style="4" customWidth="1"/>
    <col min="3331" max="3331" width="13.125" style="4" customWidth="1"/>
    <col min="3332" max="3332" width="10.5" style="4" customWidth="1"/>
    <col min="3333" max="3333" width="13.875" style="4" bestFit="1" customWidth="1"/>
    <col min="3334" max="3337" width="0" style="4" hidden="1" customWidth="1"/>
    <col min="3338" max="3567" width="9" style="4"/>
    <col min="3568" max="3568" width="2.125" style="4" customWidth="1"/>
    <col min="3569" max="3569" width="4.375" style="4" customWidth="1"/>
    <col min="3570" max="3570" width="13.625" style="4" customWidth="1"/>
    <col min="3571" max="3577" width="3.625" style="4" customWidth="1"/>
    <col min="3578" max="3578" width="5" style="4" customWidth="1"/>
    <col min="3579" max="3579" width="6" style="4" customWidth="1"/>
    <col min="3580" max="3580" width="4.5" style="4" customWidth="1"/>
    <col min="3581" max="3581" width="3.875" style="4" customWidth="1"/>
    <col min="3582" max="3582" width="5.5" style="4" bestFit="1" customWidth="1"/>
    <col min="3583" max="3583" width="0" style="4" hidden="1" customWidth="1"/>
    <col min="3584" max="3584" width="10.5" style="4" customWidth="1"/>
    <col min="3585" max="3585" width="9.5" style="4" bestFit="1" customWidth="1"/>
    <col min="3586" max="3586" width="16" style="4" customWidth="1"/>
    <col min="3587" max="3587" width="13.125" style="4" customWidth="1"/>
    <col min="3588" max="3588" width="10.5" style="4" customWidth="1"/>
    <col min="3589" max="3589" width="13.875" style="4" bestFit="1" customWidth="1"/>
    <col min="3590" max="3593" width="0" style="4" hidden="1" customWidth="1"/>
    <col min="3594" max="3823" width="9" style="4"/>
    <col min="3824" max="3824" width="2.125" style="4" customWidth="1"/>
    <col min="3825" max="3825" width="4.375" style="4" customWidth="1"/>
    <col min="3826" max="3826" width="13.625" style="4" customWidth="1"/>
    <col min="3827" max="3833" width="3.625" style="4" customWidth="1"/>
    <col min="3834" max="3834" width="5" style="4" customWidth="1"/>
    <col min="3835" max="3835" width="6" style="4" customWidth="1"/>
    <col min="3836" max="3836" width="4.5" style="4" customWidth="1"/>
    <col min="3837" max="3837" width="3.875" style="4" customWidth="1"/>
    <col min="3838" max="3838" width="5.5" style="4" bestFit="1" customWidth="1"/>
    <col min="3839" max="3839" width="0" style="4" hidden="1" customWidth="1"/>
    <col min="3840" max="3840" width="10.5" style="4" customWidth="1"/>
    <col min="3841" max="3841" width="9.5" style="4" bestFit="1" customWidth="1"/>
    <col min="3842" max="3842" width="16" style="4" customWidth="1"/>
    <col min="3843" max="3843" width="13.125" style="4" customWidth="1"/>
    <col min="3844" max="3844" width="10.5" style="4" customWidth="1"/>
    <col min="3845" max="3845" width="13.875" style="4" bestFit="1" customWidth="1"/>
    <col min="3846" max="3849" width="0" style="4" hidden="1" customWidth="1"/>
    <col min="3850" max="4079" width="9" style="4"/>
    <col min="4080" max="4080" width="2.125" style="4" customWidth="1"/>
    <col min="4081" max="4081" width="4.375" style="4" customWidth="1"/>
    <col min="4082" max="4082" width="13.625" style="4" customWidth="1"/>
    <col min="4083" max="4089" width="3.625" style="4" customWidth="1"/>
    <col min="4090" max="4090" width="5" style="4" customWidth="1"/>
    <col min="4091" max="4091" width="6" style="4" customWidth="1"/>
    <col min="4092" max="4092" width="4.5" style="4" customWidth="1"/>
    <col min="4093" max="4093" width="3.875" style="4" customWidth="1"/>
    <col min="4094" max="4094" width="5.5" style="4" bestFit="1" customWidth="1"/>
    <col min="4095" max="4095" width="0" style="4" hidden="1" customWidth="1"/>
    <col min="4096" max="4096" width="10.5" style="4" customWidth="1"/>
    <col min="4097" max="4097" width="9.5" style="4" bestFit="1" customWidth="1"/>
    <col min="4098" max="4098" width="16" style="4" customWidth="1"/>
    <col min="4099" max="4099" width="13.125" style="4" customWidth="1"/>
    <col min="4100" max="4100" width="10.5" style="4" customWidth="1"/>
    <col min="4101" max="4101" width="13.875" style="4" bestFit="1" customWidth="1"/>
    <col min="4102" max="4105" width="0" style="4" hidden="1" customWidth="1"/>
    <col min="4106" max="4335" width="9" style="4"/>
    <col min="4336" max="4336" width="2.125" style="4" customWidth="1"/>
    <col min="4337" max="4337" width="4.375" style="4" customWidth="1"/>
    <col min="4338" max="4338" width="13.625" style="4" customWidth="1"/>
    <col min="4339" max="4345" width="3.625" style="4" customWidth="1"/>
    <col min="4346" max="4346" width="5" style="4" customWidth="1"/>
    <col min="4347" max="4347" width="6" style="4" customWidth="1"/>
    <col min="4348" max="4348" width="4.5" style="4" customWidth="1"/>
    <col min="4349" max="4349" width="3.875" style="4" customWidth="1"/>
    <col min="4350" max="4350" width="5.5" style="4" bestFit="1" customWidth="1"/>
    <col min="4351" max="4351" width="0" style="4" hidden="1" customWidth="1"/>
    <col min="4352" max="4352" width="10.5" style="4" customWidth="1"/>
    <col min="4353" max="4353" width="9.5" style="4" bestFit="1" customWidth="1"/>
    <col min="4354" max="4354" width="16" style="4" customWidth="1"/>
    <col min="4355" max="4355" width="13.125" style="4" customWidth="1"/>
    <col min="4356" max="4356" width="10.5" style="4" customWidth="1"/>
    <col min="4357" max="4357" width="13.875" style="4" bestFit="1" customWidth="1"/>
    <col min="4358" max="4361" width="0" style="4" hidden="1" customWidth="1"/>
    <col min="4362" max="4591" width="9" style="4"/>
    <col min="4592" max="4592" width="2.125" style="4" customWidth="1"/>
    <col min="4593" max="4593" width="4.375" style="4" customWidth="1"/>
    <col min="4594" max="4594" width="13.625" style="4" customWidth="1"/>
    <col min="4595" max="4601" width="3.625" style="4" customWidth="1"/>
    <col min="4602" max="4602" width="5" style="4" customWidth="1"/>
    <col min="4603" max="4603" width="6" style="4" customWidth="1"/>
    <col min="4604" max="4604" width="4.5" style="4" customWidth="1"/>
    <col min="4605" max="4605" width="3.875" style="4" customWidth="1"/>
    <col min="4606" max="4606" width="5.5" style="4" bestFit="1" customWidth="1"/>
    <col min="4607" max="4607" width="0" style="4" hidden="1" customWidth="1"/>
    <col min="4608" max="4608" width="10.5" style="4" customWidth="1"/>
    <col min="4609" max="4609" width="9.5" style="4" bestFit="1" customWidth="1"/>
    <col min="4610" max="4610" width="16" style="4" customWidth="1"/>
    <col min="4611" max="4611" width="13.125" style="4" customWidth="1"/>
    <col min="4612" max="4612" width="10.5" style="4" customWidth="1"/>
    <col min="4613" max="4613" width="13.875" style="4" bestFit="1" customWidth="1"/>
    <col min="4614" max="4617" width="0" style="4" hidden="1" customWidth="1"/>
    <col min="4618" max="4847" width="9" style="4"/>
    <col min="4848" max="4848" width="2.125" style="4" customWidth="1"/>
    <col min="4849" max="4849" width="4.375" style="4" customWidth="1"/>
    <col min="4850" max="4850" width="13.625" style="4" customWidth="1"/>
    <col min="4851" max="4857" width="3.625" style="4" customWidth="1"/>
    <col min="4858" max="4858" width="5" style="4" customWidth="1"/>
    <col min="4859" max="4859" width="6" style="4" customWidth="1"/>
    <col min="4860" max="4860" width="4.5" style="4" customWidth="1"/>
    <col min="4861" max="4861" width="3.875" style="4" customWidth="1"/>
    <col min="4862" max="4862" width="5.5" style="4" bestFit="1" customWidth="1"/>
    <col min="4863" max="4863" width="0" style="4" hidden="1" customWidth="1"/>
    <col min="4864" max="4864" width="10.5" style="4" customWidth="1"/>
    <col min="4865" max="4865" width="9.5" style="4" bestFit="1" customWidth="1"/>
    <col min="4866" max="4866" width="16" style="4" customWidth="1"/>
    <col min="4867" max="4867" width="13.125" style="4" customWidth="1"/>
    <col min="4868" max="4868" width="10.5" style="4" customWidth="1"/>
    <col min="4869" max="4869" width="13.875" style="4" bestFit="1" customWidth="1"/>
    <col min="4870" max="4873" width="0" style="4" hidden="1" customWidth="1"/>
    <col min="4874" max="5103" width="9" style="4"/>
    <col min="5104" max="5104" width="2.125" style="4" customWidth="1"/>
    <col min="5105" max="5105" width="4.375" style="4" customWidth="1"/>
    <col min="5106" max="5106" width="13.625" style="4" customWidth="1"/>
    <col min="5107" max="5113" width="3.625" style="4" customWidth="1"/>
    <col min="5114" max="5114" width="5" style="4" customWidth="1"/>
    <col min="5115" max="5115" width="6" style="4" customWidth="1"/>
    <col min="5116" max="5116" width="4.5" style="4" customWidth="1"/>
    <col min="5117" max="5117" width="3.875" style="4" customWidth="1"/>
    <col min="5118" max="5118" width="5.5" style="4" bestFit="1" customWidth="1"/>
    <col min="5119" max="5119" width="0" style="4" hidden="1" customWidth="1"/>
    <col min="5120" max="5120" width="10.5" style="4" customWidth="1"/>
    <col min="5121" max="5121" width="9.5" style="4" bestFit="1" customWidth="1"/>
    <col min="5122" max="5122" width="16" style="4" customWidth="1"/>
    <col min="5123" max="5123" width="13.125" style="4" customWidth="1"/>
    <col min="5124" max="5124" width="10.5" style="4" customWidth="1"/>
    <col min="5125" max="5125" width="13.875" style="4" bestFit="1" customWidth="1"/>
    <col min="5126" max="5129" width="0" style="4" hidden="1" customWidth="1"/>
    <col min="5130" max="5359" width="9" style="4"/>
    <col min="5360" max="5360" width="2.125" style="4" customWidth="1"/>
    <col min="5361" max="5361" width="4.375" style="4" customWidth="1"/>
    <col min="5362" max="5362" width="13.625" style="4" customWidth="1"/>
    <col min="5363" max="5369" width="3.625" style="4" customWidth="1"/>
    <col min="5370" max="5370" width="5" style="4" customWidth="1"/>
    <col min="5371" max="5371" width="6" style="4" customWidth="1"/>
    <col min="5372" max="5372" width="4.5" style="4" customWidth="1"/>
    <col min="5373" max="5373" width="3.875" style="4" customWidth="1"/>
    <col min="5374" max="5374" width="5.5" style="4" bestFit="1" customWidth="1"/>
    <col min="5375" max="5375" width="0" style="4" hidden="1" customWidth="1"/>
    <col min="5376" max="5376" width="10.5" style="4" customWidth="1"/>
    <col min="5377" max="5377" width="9.5" style="4" bestFit="1" customWidth="1"/>
    <col min="5378" max="5378" width="16" style="4" customWidth="1"/>
    <col min="5379" max="5379" width="13.125" style="4" customWidth="1"/>
    <col min="5380" max="5380" width="10.5" style="4" customWidth="1"/>
    <col min="5381" max="5381" width="13.875" style="4" bestFit="1" customWidth="1"/>
    <col min="5382" max="5385" width="0" style="4" hidden="1" customWidth="1"/>
    <col min="5386" max="5615" width="9" style="4"/>
    <col min="5616" max="5616" width="2.125" style="4" customWidth="1"/>
    <col min="5617" max="5617" width="4.375" style="4" customWidth="1"/>
    <col min="5618" max="5618" width="13.625" style="4" customWidth="1"/>
    <col min="5619" max="5625" width="3.625" style="4" customWidth="1"/>
    <col min="5626" max="5626" width="5" style="4" customWidth="1"/>
    <col min="5627" max="5627" width="6" style="4" customWidth="1"/>
    <col min="5628" max="5628" width="4.5" style="4" customWidth="1"/>
    <col min="5629" max="5629" width="3.875" style="4" customWidth="1"/>
    <col min="5630" max="5630" width="5.5" style="4" bestFit="1" customWidth="1"/>
    <col min="5631" max="5631" width="0" style="4" hidden="1" customWidth="1"/>
    <col min="5632" max="5632" width="10.5" style="4" customWidth="1"/>
    <col min="5633" max="5633" width="9.5" style="4" bestFit="1" customWidth="1"/>
    <col min="5634" max="5634" width="16" style="4" customWidth="1"/>
    <col min="5635" max="5635" width="13.125" style="4" customWidth="1"/>
    <col min="5636" max="5636" width="10.5" style="4" customWidth="1"/>
    <col min="5637" max="5637" width="13.875" style="4" bestFit="1" customWidth="1"/>
    <col min="5638" max="5641" width="0" style="4" hidden="1" customWidth="1"/>
    <col min="5642" max="5871" width="9" style="4"/>
    <col min="5872" max="5872" width="2.125" style="4" customWidth="1"/>
    <col min="5873" max="5873" width="4.375" style="4" customWidth="1"/>
    <col min="5874" max="5874" width="13.625" style="4" customWidth="1"/>
    <col min="5875" max="5881" width="3.625" style="4" customWidth="1"/>
    <col min="5882" max="5882" width="5" style="4" customWidth="1"/>
    <col min="5883" max="5883" width="6" style="4" customWidth="1"/>
    <col min="5884" max="5884" width="4.5" style="4" customWidth="1"/>
    <col min="5885" max="5885" width="3.875" style="4" customWidth="1"/>
    <col min="5886" max="5886" width="5.5" style="4" bestFit="1" customWidth="1"/>
    <col min="5887" max="5887" width="0" style="4" hidden="1" customWidth="1"/>
    <col min="5888" max="5888" width="10.5" style="4" customWidth="1"/>
    <col min="5889" max="5889" width="9.5" style="4" bestFit="1" customWidth="1"/>
    <col min="5890" max="5890" width="16" style="4" customWidth="1"/>
    <col min="5891" max="5891" width="13.125" style="4" customWidth="1"/>
    <col min="5892" max="5892" width="10.5" style="4" customWidth="1"/>
    <col min="5893" max="5893" width="13.875" style="4" bestFit="1" customWidth="1"/>
    <col min="5894" max="5897" width="0" style="4" hidden="1" customWidth="1"/>
    <col min="5898" max="6127" width="9" style="4"/>
    <col min="6128" max="6128" width="2.125" style="4" customWidth="1"/>
    <col min="6129" max="6129" width="4.375" style="4" customWidth="1"/>
    <col min="6130" max="6130" width="13.625" style="4" customWidth="1"/>
    <col min="6131" max="6137" width="3.625" style="4" customWidth="1"/>
    <col min="6138" max="6138" width="5" style="4" customWidth="1"/>
    <col min="6139" max="6139" width="6" style="4" customWidth="1"/>
    <col min="6140" max="6140" width="4.5" style="4" customWidth="1"/>
    <col min="6141" max="6141" width="3.875" style="4" customWidth="1"/>
    <col min="6142" max="6142" width="5.5" style="4" bestFit="1" customWidth="1"/>
    <col min="6143" max="6143" width="0" style="4" hidden="1" customWidth="1"/>
    <col min="6144" max="6144" width="10.5" style="4" customWidth="1"/>
    <col min="6145" max="6145" width="9.5" style="4" bestFit="1" customWidth="1"/>
    <col min="6146" max="6146" width="16" style="4" customWidth="1"/>
    <col min="6147" max="6147" width="13.125" style="4" customWidth="1"/>
    <col min="6148" max="6148" width="10.5" style="4" customWidth="1"/>
    <col min="6149" max="6149" width="13.875" style="4" bestFit="1" customWidth="1"/>
    <col min="6150" max="6153" width="0" style="4" hidden="1" customWidth="1"/>
    <col min="6154" max="6383" width="9" style="4"/>
    <col min="6384" max="6384" width="2.125" style="4" customWidth="1"/>
    <col min="6385" max="6385" width="4.375" style="4" customWidth="1"/>
    <col min="6386" max="6386" width="13.625" style="4" customWidth="1"/>
    <col min="6387" max="6393" width="3.625" style="4" customWidth="1"/>
    <col min="6394" max="6394" width="5" style="4" customWidth="1"/>
    <col min="6395" max="6395" width="6" style="4" customWidth="1"/>
    <col min="6396" max="6396" width="4.5" style="4" customWidth="1"/>
    <col min="6397" max="6397" width="3.875" style="4" customWidth="1"/>
    <col min="6398" max="6398" width="5.5" style="4" bestFit="1" customWidth="1"/>
    <col min="6399" max="6399" width="0" style="4" hidden="1" customWidth="1"/>
    <col min="6400" max="6400" width="10.5" style="4" customWidth="1"/>
    <col min="6401" max="6401" width="9.5" style="4" bestFit="1" customWidth="1"/>
    <col min="6402" max="6402" width="16" style="4" customWidth="1"/>
    <col min="6403" max="6403" width="13.125" style="4" customWidth="1"/>
    <col min="6404" max="6404" width="10.5" style="4" customWidth="1"/>
    <col min="6405" max="6405" width="13.875" style="4" bestFit="1" customWidth="1"/>
    <col min="6406" max="6409" width="0" style="4" hidden="1" customWidth="1"/>
    <col min="6410" max="6639" width="9" style="4"/>
    <col min="6640" max="6640" width="2.125" style="4" customWidth="1"/>
    <col min="6641" max="6641" width="4.375" style="4" customWidth="1"/>
    <col min="6642" max="6642" width="13.625" style="4" customWidth="1"/>
    <col min="6643" max="6649" width="3.625" style="4" customWidth="1"/>
    <col min="6650" max="6650" width="5" style="4" customWidth="1"/>
    <col min="6651" max="6651" width="6" style="4" customWidth="1"/>
    <col min="6652" max="6652" width="4.5" style="4" customWidth="1"/>
    <col min="6653" max="6653" width="3.875" style="4" customWidth="1"/>
    <col min="6654" max="6654" width="5.5" style="4" bestFit="1" customWidth="1"/>
    <col min="6655" max="6655" width="0" style="4" hidden="1" customWidth="1"/>
    <col min="6656" max="6656" width="10.5" style="4" customWidth="1"/>
    <col min="6657" max="6657" width="9.5" style="4" bestFit="1" customWidth="1"/>
    <col min="6658" max="6658" width="16" style="4" customWidth="1"/>
    <col min="6659" max="6659" width="13.125" style="4" customWidth="1"/>
    <col min="6660" max="6660" width="10.5" style="4" customWidth="1"/>
    <col min="6661" max="6661" width="13.875" style="4" bestFit="1" customWidth="1"/>
    <col min="6662" max="6665" width="0" style="4" hidden="1" customWidth="1"/>
    <col min="6666" max="6895" width="9" style="4"/>
    <col min="6896" max="6896" width="2.125" style="4" customWidth="1"/>
    <col min="6897" max="6897" width="4.375" style="4" customWidth="1"/>
    <col min="6898" max="6898" width="13.625" style="4" customWidth="1"/>
    <col min="6899" max="6905" width="3.625" style="4" customWidth="1"/>
    <col min="6906" max="6906" width="5" style="4" customWidth="1"/>
    <col min="6907" max="6907" width="6" style="4" customWidth="1"/>
    <col min="6908" max="6908" width="4.5" style="4" customWidth="1"/>
    <col min="6909" max="6909" width="3.875" style="4" customWidth="1"/>
    <col min="6910" max="6910" width="5.5" style="4" bestFit="1" customWidth="1"/>
    <col min="6911" max="6911" width="0" style="4" hidden="1" customWidth="1"/>
    <col min="6912" max="6912" width="10.5" style="4" customWidth="1"/>
    <col min="6913" max="6913" width="9.5" style="4" bestFit="1" customWidth="1"/>
    <col min="6914" max="6914" width="16" style="4" customWidth="1"/>
    <col min="6915" max="6915" width="13.125" style="4" customWidth="1"/>
    <col min="6916" max="6916" width="10.5" style="4" customWidth="1"/>
    <col min="6917" max="6917" width="13.875" style="4" bestFit="1" customWidth="1"/>
    <col min="6918" max="6921" width="0" style="4" hidden="1" customWidth="1"/>
    <col min="6922" max="7151" width="9" style="4"/>
    <col min="7152" max="7152" width="2.125" style="4" customWidth="1"/>
    <col min="7153" max="7153" width="4.375" style="4" customWidth="1"/>
    <col min="7154" max="7154" width="13.625" style="4" customWidth="1"/>
    <col min="7155" max="7161" width="3.625" style="4" customWidth="1"/>
    <col min="7162" max="7162" width="5" style="4" customWidth="1"/>
    <col min="7163" max="7163" width="6" style="4" customWidth="1"/>
    <col min="7164" max="7164" width="4.5" style="4" customWidth="1"/>
    <col min="7165" max="7165" width="3.875" style="4" customWidth="1"/>
    <col min="7166" max="7166" width="5.5" style="4" bestFit="1" customWidth="1"/>
    <col min="7167" max="7167" width="0" style="4" hidden="1" customWidth="1"/>
    <col min="7168" max="7168" width="10.5" style="4" customWidth="1"/>
    <col min="7169" max="7169" width="9.5" style="4" bestFit="1" customWidth="1"/>
    <col min="7170" max="7170" width="16" style="4" customWidth="1"/>
    <col min="7171" max="7171" width="13.125" style="4" customWidth="1"/>
    <col min="7172" max="7172" width="10.5" style="4" customWidth="1"/>
    <col min="7173" max="7173" width="13.875" style="4" bestFit="1" customWidth="1"/>
    <col min="7174" max="7177" width="0" style="4" hidden="1" customWidth="1"/>
    <col min="7178" max="7407" width="9" style="4"/>
    <col min="7408" max="7408" width="2.125" style="4" customWidth="1"/>
    <col min="7409" max="7409" width="4.375" style="4" customWidth="1"/>
    <col min="7410" max="7410" width="13.625" style="4" customWidth="1"/>
    <col min="7411" max="7417" width="3.625" style="4" customWidth="1"/>
    <col min="7418" max="7418" width="5" style="4" customWidth="1"/>
    <col min="7419" max="7419" width="6" style="4" customWidth="1"/>
    <col min="7420" max="7420" width="4.5" style="4" customWidth="1"/>
    <col min="7421" max="7421" width="3.875" style="4" customWidth="1"/>
    <col min="7422" max="7422" width="5.5" style="4" bestFit="1" customWidth="1"/>
    <col min="7423" max="7423" width="0" style="4" hidden="1" customWidth="1"/>
    <col min="7424" max="7424" width="10.5" style="4" customWidth="1"/>
    <col min="7425" max="7425" width="9.5" style="4" bestFit="1" customWidth="1"/>
    <col min="7426" max="7426" width="16" style="4" customWidth="1"/>
    <col min="7427" max="7427" width="13.125" style="4" customWidth="1"/>
    <col min="7428" max="7428" width="10.5" style="4" customWidth="1"/>
    <col min="7429" max="7429" width="13.875" style="4" bestFit="1" customWidth="1"/>
    <col min="7430" max="7433" width="0" style="4" hidden="1" customWidth="1"/>
    <col min="7434" max="7663" width="9" style="4"/>
    <col min="7664" max="7664" width="2.125" style="4" customWidth="1"/>
    <col min="7665" max="7665" width="4.375" style="4" customWidth="1"/>
    <col min="7666" max="7666" width="13.625" style="4" customWidth="1"/>
    <col min="7667" max="7673" width="3.625" style="4" customWidth="1"/>
    <col min="7674" max="7674" width="5" style="4" customWidth="1"/>
    <col min="7675" max="7675" width="6" style="4" customWidth="1"/>
    <col min="7676" max="7676" width="4.5" style="4" customWidth="1"/>
    <col min="7677" max="7677" width="3.875" style="4" customWidth="1"/>
    <col min="7678" max="7678" width="5.5" style="4" bestFit="1" customWidth="1"/>
    <col min="7679" max="7679" width="0" style="4" hidden="1" customWidth="1"/>
    <col min="7680" max="7680" width="10.5" style="4" customWidth="1"/>
    <col min="7681" max="7681" width="9.5" style="4" bestFit="1" customWidth="1"/>
    <col min="7682" max="7682" width="16" style="4" customWidth="1"/>
    <col min="7683" max="7683" width="13.125" style="4" customWidth="1"/>
    <col min="7684" max="7684" width="10.5" style="4" customWidth="1"/>
    <col min="7685" max="7685" width="13.875" style="4" bestFit="1" customWidth="1"/>
    <col min="7686" max="7689" width="0" style="4" hidden="1" customWidth="1"/>
    <col min="7690" max="7919" width="9" style="4"/>
    <col min="7920" max="7920" width="2.125" style="4" customWidth="1"/>
    <col min="7921" max="7921" width="4.375" style="4" customWidth="1"/>
    <col min="7922" max="7922" width="13.625" style="4" customWidth="1"/>
    <col min="7923" max="7929" width="3.625" style="4" customWidth="1"/>
    <col min="7930" max="7930" width="5" style="4" customWidth="1"/>
    <col min="7931" max="7931" width="6" style="4" customWidth="1"/>
    <col min="7932" max="7932" width="4.5" style="4" customWidth="1"/>
    <col min="7933" max="7933" width="3.875" style="4" customWidth="1"/>
    <col min="7934" max="7934" width="5.5" style="4" bestFit="1" customWidth="1"/>
    <col min="7935" max="7935" width="0" style="4" hidden="1" customWidth="1"/>
    <col min="7936" max="7936" width="10.5" style="4" customWidth="1"/>
    <col min="7937" max="7937" width="9.5" style="4" bestFit="1" customWidth="1"/>
    <col min="7938" max="7938" width="16" style="4" customWidth="1"/>
    <col min="7939" max="7939" width="13.125" style="4" customWidth="1"/>
    <col min="7940" max="7940" width="10.5" style="4" customWidth="1"/>
    <col min="7941" max="7941" width="13.875" style="4" bestFit="1" customWidth="1"/>
    <col min="7942" max="7945" width="0" style="4" hidden="1" customWidth="1"/>
    <col min="7946" max="8175" width="9" style="4"/>
    <col min="8176" max="8176" width="2.125" style="4" customWidth="1"/>
    <col min="8177" max="8177" width="4.375" style="4" customWidth="1"/>
    <col min="8178" max="8178" width="13.625" style="4" customWidth="1"/>
    <col min="8179" max="8185" width="3.625" style="4" customWidth="1"/>
    <col min="8186" max="8186" width="5" style="4" customWidth="1"/>
    <col min="8187" max="8187" width="6" style="4" customWidth="1"/>
    <col min="8188" max="8188" width="4.5" style="4" customWidth="1"/>
    <col min="8189" max="8189" width="3.875" style="4" customWidth="1"/>
    <col min="8190" max="8190" width="5.5" style="4" bestFit="1" customWidth="1"/>
    <col min="8191" max="8191" width="0" style="4" hidden="1" customWidth="1"/>
    <col min="8192" max="8192" width="10.5" style="4" customWidth="1"/>
    <col min="8193" max="8193" width="9.5" style="4" bestFit="1" customWidth="1"/>
    <col min="8194" max="8194" width="16" style="4" customWidth="1"/>
    <col min="8195" max="8195" width="13.125" style="4" customWidth="1"/>
    <col min="8196" max="8196" width="10.5" style="4" customWidth="1"/>
    <col min="8197" max="8197" width="13.875" style="4" bestFit="1" customWidth="1"/>
    <col min="8198" max="8201" width="0" style="4" hidden="1" customWidth="1"/>
    <col min="8202" max="8431" width="9" style="4"/>
    <col min="8432" max="8432" width="2.125" style="4" customWidth="1"/>
    <col min="8433" max="8433" width="4.375" style="4" customWidth="1"/>
    <col min="8434" max="8434" width="13.625" style="4" customWidth="1"/>
    <col min="8435" max="8441" width="3.625" style="4" customWidth="1"/>
    <col min="8442" max="8442" width="5" style="4" customWidth="1"/>
    <col min="8443" max="8443" width="6" style="4" customWidth="1"/>
    <col min="8444" max="8444" width="4.5" style="4" customWidth="1"/>
    <col min="8445" max="8445" width="3.875" style="4" customWidth="1"/>
    <col min="8446" max="8446" width="5.5" style="4" bestFit="1" customWidth="1"/>
    <col min="8447" max="8447" width="0" style="4" hidden="1" customWidth="1"/>
    <col min="8448" max="8448" width="10.5" style="4" customWidth="1"/>
    <col min="8449" max="8449" width="9.5" style="4" bestFit="1" customWidth="1"/>
    <col min="8450" max="8450" width="16" style="4" customWidth="1"/>
    <col min="8451" max="8451" width="13.125" style="4" customWidth="1"/>
    <col min="8452" max="8452" width="10.5" style="4" customWidth="1"/>
    <col min="8453" max="8453" width="13.875" style="4" bestFit="1" customWidth="1"/>
    <col min="8454" max="8457" width="0" style="4" hidden="1" customWidth="1"/>
    <col min="8458" max="8687" width="9" style="4"/>
    <col min="8688" max="8688" width="2.125" style="4" customWidth="1"/>
    <col min="8689" max="8689" width="4.375" style="4" customWidth="1"/>
    <col min="8690" max="8690" width="13.625" style="4" customWidth="1"/>
    <col min="8691" max="8697" width="3.625" style="4" customWidth="1"/>
    <col min="8698" max="8698" width="5" style="4" customWidth="1"/>
    <col min="8699" max="8699" width="6" style="4" customWidth="1"/>
    <col min="8700" max="8700" width="4.5" style="4" customWidth="1"/>
    <col min="8701" max="8701" width="3.875" style="4" customWidth="1"/>
    <col min="8702" max="8702" width="5.5" style="4" bestFit="1" customWidth="1"/>
    <col min="8703" max="8703" width="0" style="4" hidden="1" customWidth="1"/>
    <col min="8704" max="8704" width="10.5" style="4" customWidth="1"/>
    <col min="8705" max="8705" width="9.5" style="4" bestFit="1" customWidth="1"/>
    <col min="8706" max="8706" width="16" style="4" customWidth="1"/>
    <col min="8707" max="8707" width="13.125" style="4" customWidth="1"/>
    <col min="8708" max="8708" width="10.5" style="4" customWidth="1"/>
    <col min="8709" max="8709" width="13.875" style="4" bestFit="1" customWidth="1"/>
    <col min="8710" max="8713" width="0" style="4" hidden="1" customWidth="1"/>
    <col min="8714" max="8943" width="9" style="4"/>
    <col min="8944" max="8944" width="2.125" style="4" customWidth="1"/>
    <col min="8945" max="8945" width="4.375" style="4" customWidth="1"/>
    <col min="8946" max="8946" width="13.625" style="4" customWidth="1"/>
    <col min="8947" max="8953" width="3.625" style="4" customWidth="1"/>
    <col min="8954" max="8954" width="5" style="4" customWidth="1"/>
    <col min="8955" max="8955" width="6" style="4" customWidth="1"/>
    <col min="8956" max="8956" width="4.5" style="4" customWidth="1"/>
    <col min="8957" max="8957" width="3.875" style="4" customWidth="1"/>
    <col min="8958" max="8958" width="5.5" style="4" bestFit="1" customWidth="1"/>
    <col min="8959" max="8959" width="0" style="4" hidden="1" customWidth="1"/>
    <col min="8960" max="8960" width="10.5" style="4" customWidth="1"/>
    <col min="8961" max="8961" width="9.5" style="4" bestFit="1" customWidth="1"/>
    <col min="8962" max="8962" width="16" style="4" customWidth="1"/>
    <col min="8963" max="8963" width="13.125" style="4" customWidth="1"/>
    <col min="8964" max="8964" width="10.5" style="4" customWidth="1"/>
    <col min="8965" max="8965" width="13.875" style="4" bestFit="1" customWidth="1"/>
    <col min="8966" max="8969" width="0" style="4" hidden="1" customWidth="1"/>
    <col min="8970" max="9199" width="9" style="4"/>
    <col min="9200" max="9200" width="2.125" style="4" customWidth="1"/>
    <col min="9201" max="9201" width="4.375" style="4" customWidth="1"/>
    <col min="9202" max="9202" width="13.625" style="4" customWidth="1"/>
    <col min="9203" max="9209" width="3.625" style="4" customWidth="1"/>
    <col min="9210" max="9210" width="5" style="4" customWidth="1"/>
    <col min="9211" max="9211" width="6" style="4" customWidth="1"/>
    <col min="9212" max="9212" width="4.5" style="4" customWidth="1"/>
    <col min="9213" max="9213" width="3.875" style="4" customWidth="1"/>
    <col min="9214" max="9214" width="5.5" style="4" bestFit="1" customWidth="1"/>
    <col min="9215" max="9215" width="0" style="4" hidden="1" customWidth="1"/>
    <col min="9216" max="9216" width="10.5" style="4" customWidth="1"/>
    <col min="9217" max="9217" width="9.5" style="4" bestFit="1" customWidth="1"/>
    <col min="9218" max="9218" width="16" style="4" customWidth="1"/>
    <col min="9219" max="9219" width="13.125" style="4" customWidth="1"/>
    <col min="9220" max="9220" width="10.5" style="4" customWidth="1"/>
    <col min="9221" max="9221" width="13.875" style="4" bestFit="1" customWidth="1"/>
    <col min="9222" max="9225" width="0" style="4" hidden="1" customWidth="1"/>
    <col min="9226" max="9455" width="9" style="4"/>
    <col min="9456" max="9456" width="2.125" style="4" customWidth="1"/>
    <col min="9457" max="9457" width="4.375" style="4" customWidth="1"/>
    <col min="9458" max="9458" width="13.625" style="4" customWidth="1"/>
    <col min="9459" max="9465" width="3.625" style="4" customWidth="1"/>
    <col min="9466" max="9466" width="5" style="4" customWidth="1"/>
    <col min="9467" max="9467" width="6" style="4" customWidth="1"/>
    <col min="9468" max="9468" width="4.5" style="4" customWidth="1"/>
    <col min="9469" max="9469" width="3.875" style="4" customWidth="1"/>
    <col min="9470" max="9470" width="5.5" style="4" bestFit="1" customWidth="1"/>
    <col min="9471" max="9471" width="0" style="4" hidden="1" customWidth="1"/>
    <col min="9472" max="9472" width="10.5" style="4" customWidth="1"/>
    <col min="9473" max="9473" width="9.5" style="4" bestFit="1" customWidth="1"/>
    <col min="9474" max="9474" width="16" style="4" customWidth="1"/>
    <col min="9475" max="9475" width="13.125" style="4" customWidth="1"/>
    <col min="9476" max="9476" width="10.5" style="4" customWidth="1"/>
    <col min="9477" max="9477" width="13.875" style="4" bestFit="1" customWidth="1"/>
    <col min="9478" max="9481" width="0" style="4" hidden="1" customWidth="1"/>
    <col min="9482" max="9711" width="9" style="4"/>
    <col min="9712" max="9712" width="2.125" style="4" customWidth="1"/>
    <col min="9713" max="9713" width="4.375" style="4" customWidth="1"/>
    <col min="9714" max="9714" width="13.625" style="4" customWidth="1"/>
    <col min="9715" max="9721" width="3.625" style="4" customWidth="1"/>
    <col min="9722" max="9722" width="5" style="4" customWidth="1"/>
    <col min="9723" max="9723" width="6" style="4" customWidth="1"/>
    <col min="9724" max="9724" width="4.5" style="4" customWidth="1"/>
    <col min="9725" max="9725" width="3.875" style="4" customWidth="1"/>
    <col min="9726" max="9726" width="5.5" style="4" bestFit="1" customWidth="1"/>
    <col min="9727" max="9727" width="0" style="4" hidden="1" customWidth="1"/>
    <col min="9728" max="9728" width="10.5" style="4" customWidth="1"/>
    <col min="9729" max="9729" width="9.5" style="4" bestFit="1" customWidth="1"/>
    <col min="9730" max="9730" width="16" style="4" customWidth="1"/>
    <col min="9731" max="9731" width="13.125" style="4" customWidth="1"/>
    <col min="9732" max="9732" width="10.5" style="4" customWidth="1"/>
    <col min="9733" max="9733" width="13.875" style="4" bestFit="1" customWidth="1"/>
    <col min="9734" max="9737" width="0" style="4" hidden="1" customWidth="1"/>
    <col min="9738" max="9967" width="9" style="4"/>
    <col min="9968" max="9968" width="2.125" style="4" customWidth="1"/>
    <col min="9969" max="9969" width="4.375" style="4" customWidth="1"/>
    <col min="9970" max="9970" width="13.625" style="4" customWidth="1"/>
    <col min="9971" max="9977" width="3.625" style="4" customWidth="1"/>
    <col min="9978" max="9978" width="5" style="4" customWidth="1"/>
    <col min="9979" max="9979" width="6" style="4" customWidth="1"/>
    <col min="9980" max="9980" width="4.5" style="4" customWidth="1"/>
    <col min="9981" max="9981" width="3.875" style="4" customWidth="1"/>
    <col min="9982" max="9982" width="5.5" style="4" bestFit="1" customWidth="1"/>
    <col min="9983" max="9983" width="0" style="4" hidden="1" customWidth="1"/>
    <col min="9984" max="9984" width="10.5" style="4" customWidth="1"/>
    <col min="9985" max="9985" width="9.5" style="4" bestFit="1" customWidth="1"/>
    <col min="9986" max="9986" width="16" style="4" customWidth="1"/>
    <col min="9987" max="9987" width="13.125" style="4" customWidth="1"/>
    <col min="9988" max="9988" width="10.5" style="4" customWidth="1"/>
    <col min="9989" max="9989" width="13.875" style="4" bestFit="1" customWidth="1"/>
    <col min="9990" max="9993" width="0" style="4" hidden="1" customWidth="1"/>
    <col min="9994" max="10223" width="9" style="4"/>
    <col min="10224" max="10224" width="2.125" style="4" customWidth="1"/>
    <col min="10225" max="10225" width="4.375" style="4" customWidth="1"/>
    <col min="10226" max="10226" width="13.625" style="4" customWidth="1"/>
    <col min="10227" max="10233" width="3.625" style="4" customWidth="1"/>
    <col min="10234" max="10234" width="5" style="4" customWidth="1"/>
    <col min="10235" max="10235" width="6" style="4" customWidth="1"/>
    <col min="10236" max="10236" width="4.5" style="4" customWidth="1"/>
    <col min="10237" max="10237" width="3.875" style="4" customWidth="1"/>
    <col min="10238" max="10238" width="5.5" style="4" bestFit="1" customWidth="1"/>
    <col min="10239" max="10239" width="0" style="4" hidden="1" customWidth="1"/>
    <col min="10240" max="10240" width="10.5" style="4" customWidth="1"/>
    <col min="10241" max="10241" width="9.5" style="4" bestFit="1" customWidth="1"/>
    <col min="10242" max="10242" width="16" style="4" customWidth="1"/>
    <col min="10243" max="10243" width="13.125" style="4" customWidth="1"/>
    <col min="10244" max="10244" width="10.5" style="4" customWidth="1"/>
    <col min="10245" max="10245" width="13.875" style="4" bestFit="1" customWidth="1"/>
    <col min="10246" max="10249" width="0" style="4" hidden="1" customWidth="1"/>
    <col min="10250" max="10479" width="9" style="4"/>
    <col min="10480" max="10480" width="2.125" style="4" customWidth="1"/>
    <col min="10481" max="10481" width="4.375" style="4" customWidth="1"/>
    <col min="10482" max="10482" width="13.625" style="4" customWidth="1"/>
    <col min="10483" max="10489" width="3.625" style="4" customWidth="1"/>
    <col min="10490" max="10490" width="5" style="4" customWidth="1"/>
    <col min="10491" max="10491" width="6" style="4" customWidth="1"/>
    <col min="10492" max="10492" width="4.5" style="4" customWidth="1"/>
    <col min="10493" max="10493" width="3.875" style="4" customWidth="1"/>
    <col min="10494" max="10494" width="5.5" style="4" bestFit="1" customWidth="1"/>
    <col min="10495" max="10495" width="0" style="4" hidden="1" customWidth="1"/>
    <col min="10496" max="10496" width="10.5" style="4" customWidth="1"/>
    <col min="10497" max="10497" width="9.5" style="4" bestFit="1" customWidth="1"/>
    <col min="10498" max="10498" width="16" style="4" customWidth="1"/>
    <col min="10499" max="10499" width="13.125" style="4" customWidth="1"/>
    <col min="10500" max="10500" width="10.5" style="4" customWidth="1"/>
    <col min="10501" max="10501" width="13.875" style="4" bestFit="1" customWidth="1"/>
    <col min="10502" max="10505" width="0" style="4" hidden="1" customWidth="1"/>
    <col min="10506" max="10735" width="9" style="4"/>
    <col min="10736" max="10736" width="2.125" style="4" customWidth="1"/>
    <col min="10737" max="10737" width="4.375" style="4" customWidth="1"/>
    <col min="10738" max="10738" width="13.625" style="4" customWidth="1"/>
    <col min="10739" max="10745" width="3.625" style="4" customWidth="1"/>
    <col min="10746" max="10746" width="5" style="4" customWidth="1"/>
    <col min="10747" max="10747" width="6" style="4" customWidth="1"/>
    <col min="10748" max="10748" width="4.5" style="4" customWidth="1"/>
    <col min="10749" max="10749" width="3.875" style="4" customWidth="1"/>
    <col min="10750" max="10750" width="5.5" style="4" bestFit="1" customWidth="1"/>
    <col min="10751" max="10751" width="0" style="4" hidden="1" customWidth="1"/>
    <col min="10752" max="10752" width="10.5" style="4" customWidth="1"/>
    <col min="10753" max="10753" width="9.5" style="4" bestFit="1" customWidth="1"/>
    <col min="10754" max="10754" width="16" style="4" customWidth="1"/>
    <col min="10755" max="10755" width="13.125" style="4" customWidth="1"/>
    <col min="10756" max="10756" width="10.5" style="4" customWidth="1"/>
    <col min="10757" max="10757" width="13.875" style="4" bestFit="1" customWidth="1"/>
    <col min="10758" max="10761" width="0" style="4" hidden="1" customWidth="1"/>
    <col min="10762" max="10991" width="9" style="4"/>
    <col min="10992" max="10992" width="2.125" style="4" customWidth="1"/>
    <col min="10993" max="10993" width="4.375" style="4" customWidth="1"/>
    <col min="10994" max="10994" width="13.625" style="4" customWidth="1"/>
    <col min="10995" max="11001" width="3.625" style="4" customWidth="1"/>
    <col min="11002" max="11002" width="5" style="4" customWidth="1"/>
    <col min="11003" max="11003" width="6" style="4" customWidth="1"/>
    <col min="11004" max="11004" width="4.5" style="4" customWidth="1"/>
    <col min="11005" max="11005" width="3.875" style="4" customWidth="1"/>
    <col min="11006" max="11006" width="5.5" style="4" bestFit="1" customWidth="1"/>
    <col min="11007" max="11007" width="0" style="4" hidden="1" customWidth="1"/>
    <col min="11008" max="11008" width="10.5" style="4" customWidth="1"/>
    <col min="11009" max="11009" width="9.5" style="4" bestFit="1" customWidth="1"/>
    <col min="11010" max="11010" width="16" style="4" customWidth="1"/>
    <col min="11011" max="11011" width="13.125" style="4" customWidth="1"/>
    <col min="11012" max="11012" width="10.5" style="4" customWidth="1"/>
    <col min="11013" max="11013" width="13.875" style="4" bestFit="1" customWidth="1"/>
    <col min="11014" max="11017" width="0" style="4" hidden="1" customWidth="1"/>
    <col min="11018" max="11247" width="9" style="4"/>
    <col min="11248" max="11248" width="2.125" style="4" customWidth="1"/>
    <col min="11249" max="11249" width="4.375" style="4" customWidth="1"/>
    <col min="11250" max="11250" width="13.625" style="4" customWidth="1"/>
    <col min="11251" max="11257" width="3.625" style="4" customWidth="1"/>
    <col min="11258" max="11258" width="5" style="4" customWidth="1"/>
    <col min="11259" max="11259" width="6" style="4" customWidth="1"/>
    <col min="11260" max="11260" width="4.5" style="4" customWidth="1"/>
    <col min="11261" max="11261" width="3.875" style="4" customWidth="1"/>
    <col min="11262" max="11262" width="5.5" style="4" bestFit="1" customWidth="1"/>
    <col min="11263" max="11263" width="0" style="4" hidden="1" customWidth="1"/>
    <col min="11264" max="11264" width="10.5" style="4" customWidth="1"/>
    <col min="11265" max="11265" width="9.5" style="4" bestFit="1" customWidth="1"/>
    <col min="11266" max="11266" width="16" style="4" customWidth="1"/>
    <col min="11267" max="11267" width="13.125" style="4" customWidth="1"/>
    <col min="11268" max="11268" width="10.5" style="4" customWidth="1"/>
    <col min="11269" max="11269" width="13.875" style="4" bestFit="1" customWidth="1"/>
    <col min="11270" max="11273" width="0" style="4" hidden="1" customWidth="1"/>
    <col min="11274" max="11503" width="9" style="4"/>
    <col min="11504" max="11504" width="2.125" style="4" customWidth="1"/>
    <col min="11505" max="11505" width="4.375" style="4" customWidth="1"/>
    <col min="11506" max="11506" width="13.625" style="4" customWidth="1"/>
    <col min="11507" max="11513" width="3.625" style="4" customWidth="1"/>
    <col min="11514" max="11514" width="5" style="4" customWidth="1"/>
    <col min="11515" max="11515" width="6" style="4" customWidth="1"/>
    <col min="11516" max="11516" width="4.5" style="4" customWidth="1"/>
    <col min="11517" max="11517" width="3.875" style="4" customWidth="1"/>
    <col min="11518" max="11518" width="5.5" style="4" bestFit="1" customWidth="1"/>
    <col min="11519" max="11519" width="0" style="4" hidden="1" customWidth="1"/>
    <col min="11520" max="11520" width="10.5" style="4" customWidth="1"/>
    <col min="11521" max="11521" width="9.5" style="4" bestFit="1" customWidth="1"/>
    <col min="11522" max="11522" width="16" style="4" customWidth="1"/>
    <col min="11523" max="11523" width="13.125" style="4" customWidth="1"/>
    <col min="11524" max="11524" width="10.5" style="4" customWidth="1"/>
    <col min="11525" max="11525" width="13.875" style="4" bestFit="1" customWidth="1"/>
    <col min="11526" max="11529" width="0" style="4" hidden="1" customWidth="1"/>
    <col min="11530" max="11759" width="9" style="4"/>
    <col min="11760" max="11760" width="2.125" style="4" customWidth="1"/>
    <col min="11761" max="11761" width="4.375" style="4" customWidth="1"/>
    <col min="11762" max="11762" width="13.625" style="4" customWidth="1"/>
    <col min="11763" max="11769" width="3.625" style="4" customWidth="1"/>
    <col min="11770" max="11770" width="5" style="4" customWidth="1"/>
    <col min="11771" max="11771" width="6" style="4" customWidth="1"/>
    <col min="11772" max="11772" width="4.5" style="4" customWidth="1"/>
    <col min="11773" max="11773" width="3.875" style="4" customWidth="1"/>
    <col min="11774" max="11774" width="5.5" style="4" bestFit="1" customWidth="1"/>
    <col min="11775" max="11775" width="0" style="4" hidden="1" customWidth="1"/>
    <col min="11776" max="11776" width="10.5" style="4" customWidth="1"/>
    <col min="11777" max="11777" width="9.5" style="4" bestFit="1" customWidth="1"/>
    <col min="11778" max="11778" width="16" style="4" customWidth="1"/>
    <col min="11779" max="11779" width="13.125" style="4" customWidth="1"/>
    <col min="11780" max="11780" width="10.5" style="4" customWidth="1"/>
    <col min="11781" max="11781" width="13.875" style="4" bestFit="1" customWidth="1"/>
    <col min="11782" max="11785" width="0" style="4" hidden="1" customWidth="1"/>
    <col min="11786" max="12015" width="9" style="4"/>
    <col min="12016" max="12016" width="2.125" style="4" customWidth="1"/>
    <col min="12017" max="12017" width="4.375" style="4" customWidth="1"/>
    <col min="12018" max="12018" width="13.625" style="4" customWidth="1"/>
    <col min="12019" max="12025" width="3.625" style="4" customWidth="1"/>
    <col min="12026" max="12026" width="5" style="4" customWidth="1"/>
    <col min="12027" max="12027" width="6" style="4" customWidth="1"/>
    <col min="12028" max="12028" width="4.5" style="4" customWidth="1"/>
    <col min="12029" max="12029" width="3.875" style="4" customWidth="1"/>
    <col min="12030" max="12030" width="5.5" style="4" bestFit="1" customWidth="1"/>
    <col min="12031" max="12031" width="0" style="4" hidden="1" customWidth="1"/>
    <col min="12032" max="12032" width="10.5" style="4" customWidth="1"/>
    <col min="12033" max="12033" width="9.5" style="4" bestFit="1" customWidth="1"/>
    <col min="12034" max="12034" width="16" style="4" customWidth="1"/>
    <col min="12035" max="12035" width="13.125" style="4" customWidth="1"/>
    <col min="12036" max="12036" width="10.5" style="4" customWidth="1"/>
    <col min="12037" max="12037" width="13.875" style="4" bestFit="1" customWidth="1"/>
    <col min="12038" max="12041" width="0" style="4" hidden="1" customWidth="1"/>
    <col min="12042" max="12271" width="9" style="4"/>
    <col min="12272" max="12272" width="2.125" style="4" customWidth="1"/>
    <col min="12273" max="12273" width="4.375" style="4" customWidth="1"/>
    <col min="12274" max="12274" width="13.625" style="4" customWidth="1"/>
    <col min="12275" max="12281" width="3.625" style="4" customWidth="1"/>
    <col min="12282" max="12282" width="5" style="4" customWidth="1"/>
    <col min="12283" max="12283" width="6" style="4" customWidth="1"/>
    <col min="12284" max="12284" width="4.5" style="4" customWidth="1"/>
    <col min="12285" max="12285" width="3.875" style="4" customWidth="1"/>
    <col min="12286" max="12286" width="5.5" style="4" bestFit="1" customWidth="1"/>
    <col min="12287" max="12287" width="0" style="4" hidden="1" customWidth="1"/>
    <col min="12288" max="12288" width="10.5" style="4" customWidth="1"/>
    <col min="12289" max="12289" width="9.5" style="4" bestFit="1" customWidth="1"/>
    <col min="12290" max="12290" width="16" style="4" customWidth="1"/>
    <col min="12291" max="12291" width="13.125" style="4" customWidth="1"/>
    <col min="12292" max="12292" width="10.5" style="4" customWidth="1"/>
    <col min="12293" max="12293" width="13.875" style="4" bestFit="1" customWidth="1"/>
    <col min="12294" max="12297" width="0" style="4" hidden="1" customWidth="1"/>
    <col min="12298" max="12527" width="9" style="4"/>
    <col min="12528" max="12528" width="2.125" style="4" customWidth="1"/>
    <col min="12529" max="12529" width="4.375" style="4" customWidth="1"/>
    <col min="12530" max="12530" width="13.625" style="4" customWidth="1"/>
    <col min="12531" max="12537" width="3.625" style="4" customWidth="1"/>
    <col min="12538" max="12538" width="5" style="4" customWidth="1"/>
    <col min="12539" max="12539" width="6" style="4" customWidth="1"/>
    <col min="12540" max="12540" width="4.5" style="4" customWidth="1"/>
    <col min="12541" max="12541" width="3.875" style="4" customWidth="1"/>
    <col min="12542" max="12542" width="5.5" style="4" bestFit="1" customWidth="1"/>
    <col min="12543" max="12543" width="0" style="4" hidden="1" customWidth="1"/>
    <col min="12544" max="12544" width="10.5" style="4" customWidth="1"/>
    <col min="12545" max="12545" width="9.5" style="4" bestFit="1" customWidth="1"/>
    <col min="12546" max="12546" width="16" style="4" customWidth="1"/>
    <col min="12547" max="12547" width="13.125" style="4" customWidth="1"/>
    <col min="12548" max="12548" width="10.5" style="4" customWidth="1"/>
    <col min="12549" max="12549" width="13.875" style="4" bestFit="1" customWidth="1"/>
    <col min="12550" max="12553" width="0" style="4" hidden="1" customWidth="1"/>
    <col min="12554" max="12783" width="9" style="4"/>
    <col min="12784" max="12784" width="2.125" style="4" customWidth="1"/>
    <col min="12785" max="12785" width="4.375" style="4" customWidth="1"/>
    <col min="12786" max="12786" width="13.625" style="4" customWidth="1"/>
    <col min="12787" max="12793" width="3.625" style="4" customWidth="1"/>
    <col min="12794" max="12794" width="5" style="4" customWidth="1"/>
    <col min="12795" max="12795" width="6" style="4" customWidth="1"/>
    <col min="12796" max="12796" width="4.5" style="4" customWidth="1"/>
    <col min="12797" max="12797" width="3.875" style="4" customWidth="1"/>
    <col min="12798" max="12798" width="5.5" style="4" bestFit="1" customWidth="1"/>
    <col min="12799" max="12799" width="0" style="4" hidden="1" customWidth="1"/>
    <col min="12800" max="12800" width="10.5" style="4" customWidth="1"/>
    <col min="12801" max="12801" width="9.5" style="4" bestFit="1" customWidth="1"/>
    <col min="12802" max="12802" width="16" style="4" customWidth="1"/>
    <col min="12803" max="12803" width="13.125" style="4" customWidth="1"/>
    <col min="12804" max="12804" width="10.5" style="4" customWidth="1"/>
    <col min="12805" max="12805" width="13.875" style="4" bestFit="1" customWidth="1"/>
    <col min="12806" max="12809" width="0" style="4" hidden="1" customWidth="1"/>
    <col min="12810" max="13039" width="9" style="4"/>
    <col min="13040" max="13040" width="2.125" style="4" customWidth="1"/>
    <col min="13041" max="13041" width="4.375" style="4" customWidth="1"/>
    <col min="13042" max="13042" width="13.625" style="4" customWidth="1"/>
    <col min="13043" max="13049" width="3.625" style="4" customWidth="1"/>
    <col min="13050" max="13050" width="5" style="4" customWidth="1"/>
    <col min="13051" max="13051" width="6" style="4" customWidth="1"/>
    <col min="13052" max="13052" width="4.5" style="4" customWidth="1"/>
    <col min="13053" max="13053" width="3.875" style="4" customWidth="1"/>
    <col min="13054" max="13054" width="5.5" style="4" bestFit="1" customWidth="1"/>
    <col min="13055" max="13055" width="0" style="4" hidden="1" customWidth="1"/>
    <col min="13056" max="13056" width="10.5" style="4" customWidth="1"/>
    <col min="13057" max="13057" width="9.5" style="4" bestFit="1" customWidth="1"/>
    <col min="13058" max="13058" width="16" style="4" customWidth="1"/>
    <col min="13059" max="13059" width="13.125" style="4" customWidth="1"/>
    <col min="13060" max="13060" width="10.5" style="4" customWidth="1"/>
    <col min="13061" max="13061" width="13.875" style="4" bestFit="1" customWidth="1"/>
    <col min="13062" max="13065" width="0" style="4" hidden="1" customWidth="1"/>
    <col min="13066" max="13295" width="9" style="4"/>
    <col min="13296" max="13296" width="2.125" style="4" customWidth="1"/>
    <col min="13297" max="13297" width="4.375" style="4" customWidth="1"/>
    <col min="13298" max="13298" width="13.625" style="4" customWidth="1"/>
    <col min="13299" max="13305" width="3.625" style="4" customWidth="1"/>
    <col min="13306" max="13306" width="5" style="4" customWidth="1"/>
    <col min="13307" max="13307" width="6" style="4" customWidth="1"/>
    <col min="13308" max="13308" width="4.5" style="4" customWidth="1"/>
    <col min="13309" max="13309" width="3.875" style="4" customWidth="1"/>
    <col min="13310" max="13310" width="5.5" style="4" bestFit="1" customWidth="1"/>
    <col min="13311" max="13311" width="0" style="4" hidden="1" customWidth="1"/>
    <col min="13312" max="13312" width="10.5" style="4" customWidth="1"/>
    <col min="13313" max="13313" width="9.5" style="4" bestFit="1" customWidth="1"/>
    <col min="13314" max="13314" width="16" style="4" customWidth="1"/>
    <col min="13315" max="13315" width="13.125" style="4" customWidth="1"/>
    <col min="13316" max="13316" width="10.5" style="4" customWidth="1"/>
    <col min="13317" max="13317" width="13.875" style="4" bestFit="1" customWidth="1"/>
    <col min="13318" max="13321" width="0" style="4" hidden="1" customWidth="1"/>
    <col min="13322" max="13551" width="9" style="4"/>
    <col min="13552" max="13552" width="2.125" style="4" customWidth="1"/>
    <col min="13553" max="13553" width="4.375" style="4" customWidth="1"/>
    <col min="13554" max="13554" width="13.625" style="4" customWidth="1"/>
    <col min="13555" max="13561" width="3.625" style="4" customWidth="1"/>
    <col min="13562" max="13562" width="5" style="4" customWidth="1"/>
    <col min="13563" max="13563" width="6" style="4" customWidth="1"/>
    <col min="13564" max="13564" width="4.5" style="4" customWidth="1"/>
    <col min="13565" max="13565" width="3.875" style="4" customWidth="1"/>
    <col min="13566" max="13566" width="5.5" style="4" bestFit="1" customWidth="1"/>
    <col min="13567" max="13567" width="0" style="4" hidden="1" customWidth="1"/>
    <col min="13568" max="13568" width="10.5" style="4" customWidth="1"/>
    <col min="13569" max="13569" width="9.5" style="4" bestFit="1" customWidth="1"/>
    <col min="13570" max="13570" width="16" style="4" customWidth="1"/>
    <col min="13571" max="13571" width="13.125" style="4" customWidth="1"/>
    <col min="13572" max="13572" width="10.5" style="4" customWidth="1"/>
    <col min="13573" max="13573" width="13.875" style="4" bestFit="1" customWidth="1"/>
    <col min="13574" max="13577" width="0" style="4" hidden="1" customWidth="1"/>
    <col min="13578" max="13807" width="9" style="4"/>
    <col min="13808" max="13808" width="2.125" style="4" customWidth="1"/>
    <col min="13809" max="13809" width="4.375" style="4" customWidth="1"/>
    <col min="13810" max="13810" width="13.625" style="4" customWidth="1"/>
    <col min="13811" max="13817" width="3.625" style="4" customWidth="1"/>
    <col min="13818" max="13818" width="5" style="4" customWidth="1"/>
    <col min="13819" max="13819" width="6" style="4" customWidth="1"/>
    <col min="13820" max="13820" width="4.5" style="4" customWidth="1"/>
    <col min="13821" max="13821" width="3.875" style="4" customWidth="1"/>
    <col min="13822" max="13822" width="5.5" style="4" bestFit="1" customWidth="1"/>
    <col min="13823" max="13823" width="0" style="4" hidden="1" customWidth="1"/>
    <col min="13824" max="13824" width="10.5" style="4" customWidth="1"/>
    <col min="13825" max="13825" width="9.5" style="4" bestFit="1" customWidth="1"/>
    <col min="13826" max="13826" width="16" style="4" customWidth="1"/>
    <col min="13827" max="13827" width="13.125" style="4" customWidth="1"/>
    <col min="13828" max="13828" width="10.5" style="4" customWidth="1"/>
    <col min="13829" max="13829" width="13.875" style="4" bestFit="1" customWidth="1"/>
    <col min="13830" max="13833" width="0" style="4" hidden="1" customWidth="1"/>
    <col min="13834" max="14063" width="9" style="4"/>
    <col min="14064" max="14064" width="2.125" style="4" customWidth="1"/>
    <col min="14065" max="14065" width="4.375" style="4" customWidth="1"/>
    <col min="14066" max="14066" width="13.625" style="4" customWidth="1"/>
    <col min="14067" max="14073" width="3.625" style="4" customWidth="1"/>
    <col min="14074" max="14074" width="5" style="4" customWidth="1"/>
    <col min="14075" max="14075" width="6" style="4" customWidth="1"/>
    <col min="14076" max="14076" width="4.5" style="4" customWidth="1"/>
    <col min="14077" max="14077" width="3.875" style="4" customWidth="1"/>
    <col min="14078" max="14078" width="5.5" style="4" bestFit="1" customWidth="1"/>
    <col min="14079" max="14079" width="0" style="4" hidden="1" customWidth="1"/>
    <col min="14080" max="14080" width="10.5" style="4" customWidth="1"/>
    <col min="14081" max="14081" width="9.5" style="4" bestFit="1" customWidth="1"/>
    <col min="14082" max="14082" width="16" style="4" customWidth="1"/>
    <col min="14083" max="14083" width="13.125" style="4" customWidth="1"/>
    <col min="14084" max="14084" width="10.5" style="4" customWidth="1"/>
    <col min="14085" max="14085" width="13.875" style="4" bestFit="1" customWidth="1"/>
    <col min="14086" max="14089" width="0" style="4" hidden="1" customWidth="1"/>
    <col min="14090" max="14319" width="9" style="4"/>
    <col min="14320" max="14320" width="2.125" style="4" customWidth="1"/>
    <col min="14321" max="14321" width="4.375" style="4" customWidth="1"/>
    <col min="14322" max="14322" width="13.625" style="4" customWidth="1"/>
    <col min="14323" max="14329" width="3.625" style="4" customWidth="1"/>
    <col min="14330" max="14330" width="5" style="4" customWidth="1"/>
    <col min="14331" max="14331" width="6" style="4" customWidth="1"/>
    <col min="14332" max="14332" width="4.5" style="4" customWidth="1"/>
    <col min="14333" max="14333" width="3.875" style="4" customWidth="1"/>
    <col min="14334" max="14334" width="5.5" style="4" bestFit="1" customWidth="1"/>
    <col min="14335" max="14335" width="0" style="4" hidden="1" customWidth="1"/>
    <col min="14336" max="14336" width="10.5" style="4" customWidth="1"/>
    <col min="14337" max="14337" width="9.5" style="4" bestFit="1" customWidth="1"/>
    <col min="14338" max="14338" width="16" style="4" customWidth="1"/>
    <col min="14339" max="14339" width="13.125" style="4" customWidth="1"/>
    <col min="14340" max="14340" width="10.5" style="4" customWidth="1"/>
    <col min="14341" max="14341" width="13.875" style="4" bestFit="1" customWidth="1"/>
    <col min="14342" max="14345" width="0" style="4" hidden="1" customWidth="1"/>
    <col min="14346" max="14575" width="9" style="4"/>
    <col min="14576" max="14576" width="2.125" style="4" customWidth="1"/>
    <col min="14577" max="14577" width="4.375" style="4" customWidth="1"/>
    <col min="14578" max="14578" width="13.625" style="4" customWidth="1"/>
    <col min="14579" max="14585" width="3.625" style="4" customWidth="1"/>
    <col min="14586" max="14586" width="5" style="4" customWidth="1"/>
    <col min="14587" max="14587" width="6" style="4" customWidth="1"/>
    <col min="14588" max="14588" width="4.5" style="4" customWidth="1"/>
    <col min="14589" max="14589" width="3.875" style="4" customWidth="1"/>
    <col min="14590" max="14590" width="5.5" style="4" bestFit="1" customWidth="1"/>
    <col min="14591" max="14591" width="0" style="4" hidden="1" customWidth="1"/>
    <col min="14592" max="14592" width="10.5" style="4" customWidth="1"/>
    <col min="14593" max="14593" width="9.5" style="4" bestFit="1" customWidth="1"/>
    <col min="14594" max="14594" width="16" style="4" customWidth="1"/>
    <col min="14595" max="14595" width="13.125" style="4" customWidth="1"/>
    <col min="14596" max="14596" width="10.5" style="4" customWidth="1"/>
    <col min="14597" max="14597" width="13.875" style="4" bestFit="1" customWidth="1"/>
    <col min="14598" max="14601" width="0" style="4" hidden="1" customWidth="1"/>
    <col min="14602" max="14831" width="9" style="4"/>
    <col min="14832" max="14832" width="2.125" style="4" customWidth="1"/>
    <col min="14833" max="14833" width="4.375" style="4" customWidth="1"/>
    <col min="14834" max="14834" width="13.625" style="4" customWidth="1"/>
    <col min="14835" max="14841" width="3.625" style="4" customWidth="1"/>
    <col min="14842" max="14842" width="5" style="4" customWidth="1"/>
    <col min="14843" max="14843" width="6" style="4" customWidth="1"/>
    <col min="14844" max="14844" width="4.5" style="4" customWidth="1"/>
    <col min="14845" max="14845" width="3.875" style="4" customWidth="1"/>
    <col min="14846" max="14846" width="5.5" style="4" bestFit="1" customWidth="1"/>
    <col min="14847" max="14847" width="0" style="4" hidden="1" customWidth="1"/>
    <col min="14848" max="14848" width="10.5" style="4" customWidth="1"/>
    <col min="14849" max="14849" width="9.5" style="4" bestFit="1" customWidth="1"/>
    <col min="14850" max="14850" width="16" style="4" customWidth="1"/>
    <col min="14851" max="14851" width="13.125" style="4" customWidth="1"/>
    <col min="14852" max="14852" width="10.5" style="4" customWidth="1"/>
    <col min="14853" max="14853" width="13.875" style="4" bestFit="1" customWidth="1"/>
    <col min="14854" max="14857" width="0" style="4" hidden="1" customWidth="1"/>
    <col min="14858" max="15087" width="9" style="4"/>
    <col min="15088" max="15088" width="2.125" style="4" customWidth="1"/>
    <col min="15089" max="15089" width="4.375" style="4" customWidth="1"/>
    <col min="15090" max="15090" width="13.625" style="4" customWidth="1"/>
    <col min="15091" max="15097" width="3.625" style="4" customWidth="1"/>
    <col min="15098" max="15098" width="5" style="4" customWidth="1"/>
    <col min="15099" max="15099" width="6" style="4" customWidth="1"/>
    <col min="15100" max="15100" width="4.5" style="4" customWidth="1"/>
    <col min="15101" max="15101" width="3.875" style="4" customWidth="1"/>
    <col min="15102" max="15102" width="5.5" style="4" bestFit="1" customWidth="1"/>
    <col min="15103" max="15103" width="0" style="4" hidden="1" customWidth="1"/>
    <col min="15104" max="15104" width="10.5" style="4" customWidth="1"/>
    <col min="15105" max="15105" width="9.5" style="4" bestFit="1" customWidth="1"/>
    <col min="15106" max="15106" width="16" style="4" customWidth="1"/>
    <col min="15107" max="15107" width="13.125" style="4" customWidth="1"/>
    <col min="15108" max="15108" width="10.5" style="4" customWidth="1"/>
    <col min="15109" max="15109" width="13.875" style="4" bestFit="1" customWidth="1"/>
    <col min="15110" max="15113" width="0" style="4" hidden="1" customWidth="1"/>
    <col min="15114" max="15343" width="9" style="4"/>
    <col min="15344" max="15344" width="2.125" style="4" customWidth="1"/>
    <col min="15345" max="15345" width="4.375" style="4" customWidth="1"/>
    <col min="15346" max="15346" width="13.625" style="4" customWidth="1"/>
    <col min="15347" max="15353" width="3.625" style="4" customWidth="1"/>
    <col min="15354" max="15354" width="5" style="4" customWidth="1"/>
    <col min="15355" max="15355" width="6" style="4" customWidth="1"/>
    <col min="15356" max="15356" width="4.5" style="4" customWidth="1"/>
    <col min="15357" max="15357" width="3.875" style="4" customWidth="1"/>
    <col min="15358" max="15358" width="5.5" style="4" bestFit="1" customWidth="1"/>
    <col min="15359" max="15359" width="0" style="4" hidden="1" customWidth="1"/>
    <col min="15360" max="15360" width="10.5" style="4" customWidth="1"/>
    <col min="15361" max="15361" width="9.5" style="4" bestFit="1" customWidth="1"/>
    <col min="15362" max="15362" width="16" style="4" customWidth="1"/>
    <col min="15363" max="15363" width="13.125" style="4" customWidth="1"/>
    <col min="15364" max="15364" width="10.5" style="4" customWidth="1"/>
    <col min="15365" max="15365" width="13.875" style="4" bestFit="1" customWidth="1"/>
    <col min="15366" max="15369" width="0" style="4" hidden="1" customWidth="1"/>
    <col min="15370" max="15599" width="9" style="4"/>
    <col min="15600" max="15600" width="2.125" style="4" customWidth="1"/>
    <col min="15601" max="15601" width="4.375" style="4" customWidth="1"/>
    <col min="15602" max="15602" width="13.625" style="4" customWidth="1"/>
    <col min="15603" max="15609" width="3.625" style="4" customWidth="1"/>
    <col min="15610" max="15610" width="5" style="4" customWidth="1"/>
    <col min="15611" max="15611" width="6" style="4" customWidth="1"/>
    <col min="15612" max="15612" width="4.5" style="4" customWidth="1"/>
    <col min="15613" max="15613" width="3.875" style="4" customWidth="1"/>
    <col min="15614" max="15614" width="5.5" style="4" bestFit="1" customWidth="1"/>
    <col min="15615" max="15615" width="0" style="4" hidden="1" customWidth="1"/>
    <col min="15616" max="15616" width="10.5" style="4" customWidth="1"/>
    <col min="15617" max="15617" width="9.5" style="4" bestFit="1" customWidth="1"/>
    <col min="15618" max="15618" width="16" style="4" customWidth="1"/>
    <col min="15619" max="15619" width="13.125" style="4" customWidth="1"/>
    <col min="15620" max="15620" width="10.5" style="4" customWidth="1"/>
    <col min="15621" max="15621" width="13.875" style="4" bestFit="1" customWidth="1"/>
    <col min="15622" max="15625" width="0" style="4" hidden="1" customWidth="1"/>
    <col min="15626" max="15855" width="9" style="4"/>
    <col min="15856" max="15856" width="2.125" style="4" customWidth="1"/>
    <col min="15857" max="15857" width="4.375" style="4" customWidth="1"/>
    <col min="15858" max="15858" width="13.625" style="4" customWidth="1"/>
    <col min="15859" max="15865" width="3.625" style="4" customWidth="1"/>
    <col min="15866" max="15866" width="5" style="4" customWidth="1"/>
    <col min="15867" max="15867" width="6" style="4" customWidth="1"/>
    <col min="15868" max="15868" width="4.5" style="4" customWidth="1"/>
    <col min="15869" max="15869" width="3.875" style="4" customWidth="1"/>
    <col min="15870" max="15870" width="5.5" style="4" bestFit="1" customWidth="1"/>
    <col min="15871" max="15871" width="0" style="4" hidden="1" customWidth="1"/>
    <col min="15872" max="15872" width="10.5" style="4" customWidth="1"/>
    <col min="15873" max="15873" width="9.5" style="4" bestFit="1" customWidth="1"/>
    <col min="15874" max="15874" width="16" style="4" customWidth="1"/>
    <col min="15875" max="15875" width="13.125" style="4" customWidth="1"/>
    <col min="15876" max="15876" width="10.5" style="4" customWidth="1"/>
    <col min="15877" max="15877" width="13.875" style="4" bestFit="1" customWidth="1"/>
    <col min="15878" max="15881" width="0" style="4" hidden="1" customWidth="1"/>
    <col min="15882" max="16111" width="9" style="4"/>
    <col min="16112" max="16112" width="2.125" style="4" customWidth="1"/>
    <col min="16113" max="16113" width="4.375" style="4" customWidth="1"/>
    <col min="16114" max="16114" width="13.625" style="4" customWidth="1"/>
    <col min="16115" max="16121" width="3.625" style="4" customWidth="1"/>
    <col min="16122" max="16122" width="5" style="4" customWidth="1"/>
    <col min="16123" max="16123" width="6" style="4" customWidth="1"/>
    <col min="16124" max="16124" width="4.5" style="4" customWidth="1"/>
    <col min="16125" max="16125" width="3.875" style="4" customWidth="1"/>
    <col min="16126" max="16126" width="5.5" style="4" bestFit="1" customWidth="1"/>
    <col min="16127" max="16127" width="0" style="4" hidden="1" customWidth="1"/>
    <col min="16128" max="16128" width="10.5" style="4" customWidth="1"/>
    <col min="16129" max="16129" width="9.5" style="4" bestFit="1" customWidth="1"/>
    <col min="16130" max="16130" width="16" style="4" customWidth="1"/>
    <col min="16131" max="16131" width="13.125" style="4" customWidth="1"/>
    <col min="16132" max="16132" width="10.5" style="4" customWidth="1"/>
    <col min="16133" max="16133" width="13.875" style="4" bestFit="1" customWidth="1"/>
    <col min="16134" max="16137" width="0" style="4" hidden="1" customWidth="1"/>
    <col min="16138" max="16384" width="9" style="4"/>
  </cols>
  <sheetData>
    <row r="1" spans="2:14" ht="10.5" customHeight="1"/>
    <row r="2" spans="2:14" ht="13.5" customHeight="1">
      <c r="D2" s="5"/>
      <c r="E2" s="5"/>
      <c r="F2" s="5"/>
      <c r="G2" s="5"/>
      <c r="H2" s="5"/>
      <c r="I2" s="5"/>
      <c r="J2" s="5"/>
      <c r="M2" s="4">
        <v>5</v>
      </c>
      <c r="N2" s="7" t="str">
        <f>C12</f>
        <v>長崎西子様</v>
      </c>
    </row>
    <row r="3" spans="2:14" ht="15" customHeight="1">
      <c r="D3" s="128" t="str">
        <f>MID(VLOOKUP($M$2,原簿,4),1,1)</f>
        <v>８</v>
      </c>
      <c r="E3" s="128" t="str">
        <f>MID(VLOOKUP($M$2,原簿,4),2,1)</f>
        <v>５</v>
      </c>
      <c r="F3" s="128" t="str">
        <f>MID(VLOOKUP($M$2,原簿,4),3,1)</f>
        <v>２</v>
      </c>
      <c r="G3" s="128" t="str">
        <f>MID(VLOOKUP($M$2,原簿,4),5,1)</f>
        <v>８</v>
      </c>
      <c r="H3" s="128" t="str">
        <f>MID(VLOOKUP($M$2,原簿,4),6,1)</f>
        <v>０</v>
      </c>
      <c r="I3" s="128" t="str">
        <f>MID(VLOOKUP($M$2,原簿,4),7,1)</f>
        <v>３</v>
      </c>
      <c r="J3" s="128" t="str">
        <f>MID(VLOOKUP($M$2,原簿,4),8,1)</f>
        <v>６</v>
      </c>
      <c r="N3" s="8" t="s">
        <v>9</v>
      </c>
    </row>
    <row r="4" spans="2:14" ht="15" customHeight="1">
      <c r="D4" s="128"/>
      <c r="E4" s="128"/>
      <c r="F4" s="128"/>
      <c r="G4" s="128"/>
      <c r="H4" s="128"/>
      <c r="I4" s="128"/>
      <c r="J4" s="128"/>
      <c r="L4" s="9"/>
      <c r="M4" s="9"/>
    </row>
    <row r="5" spans="2:14" ht="15" customHeight="1"/>
    <row r="6" spans="2:14" ht="15" customHeight="1">
      <c r="D6" s="5"/>
      <c r="E6" s="5"/>
      <c r="F6" s="5"/>
      <c r="G6" s="5"/>
      <c r="H6" s="5"/>
      <c r="I6" s="5"/>
      <c r="M6" s="10"/>
      <c r="N6" s="10"/>
    </row>
    <row r="7" spans="2:14" ht="15" customHeight="1">
      <c r="D7" s="5"/>
      <c r="E7" s="5"/>
      <c r="F7" s="5"/>
      <c r="G7" s="5"/>
      <c r="H7" s="5"/>
      <c r="I7" s="5"/>
      <c r="J7" s="5"/>
      <c r="M7" s="14"/>
      <c r="N7" s="15"/>
    </row>
    <row r="8" spans="2:14" ht="15" customHeight="1">
      <c r="C8" s="129" t="str">
        <f>VLOOKUP($M$2,原簿,6)</f>
        <v>長崎県長崎市青山町××-××</v>
      </c>
      <c r="D8" s="129"/>
      <c r="E8" s="129"/>
      <c r="F8" s="129"/>
      <c r="G8" s="129"/>
      <c r="H8" s="129"/>
      <c r="I8" s="129"/>
      <c r="J8" s="129"/>
      <c r="M8" s="14"/>
      <c r="N8" s="15"/>
    </row>
    <row r="9" spans="2:14" ht="15" customHeight="1">
      <c r="C9" s="129"/>
      <c r="D9" s="129"/>
      <c r="E9" s="129"/>
      <c r="F9" s="129"/>
      <c r="G9" s="129"/>
      <c r="H9" s="129"/>
      <c r="I9" s="129"/>
      <c r="J9" s="129"/>
      <c r="M9" s="14"/>
      <c r="N9" s="15"/>
    </row>
    <row r="10" spans="2:14" ht="15" customHeight="1">
      <c r="C10" s="130">
        <f>IFERROR(VLOOKUP($M$2,原簿,7),"")</f>
        <v>0</v>
      </c>
      <c r="D10" s="130"/>
      <c r="E10" s="130"/>
      <c r="F10" s="130"/>
      <c r="G10" s="130"/>
      <c r="H10" s="130"/>
      <c r="I10" s="130"/>
      <c r="J10" s="130"/>
      <c r="M10" s="14"/>
      <c r="N10" s="15"/>
    </row>
    <row r="11" spans="2:14" ht="15" customHeight="1">
      <c r="C11" s="130"/>
      <c r="D11" s="130"/>
      <c r="E11" s="130"/>
      <c r="F11" s="130"/>
      <c r="G11" s="130"/>
      <c r="H11" s="130"/>
      <c r="I11" s="130"/>
      <c r="J11" s="130"/>
      <c r="M11" s="14"/>
      <c r="N11" s="15"/>
    </row>
    <row r="12" spans="2:14" ht="15" customHeight="1">
      <c r="C12" s="131" t="str">
        <f>VLOOKUP($M$2,原簿,3)&amp;N3</f>
        <v>長崎西子様</v>
      </c>
      <c r="D12" s="131"/>
      <c r="E12" s="131"/>
      <c r="F12" s="131"/>
      <c r="G12" s="131"/>
      <c r="H12" s="131"/>
      <c r="I12" s="131"/>
      <c r="J12" s="131"/>
      <c r="M12" s="14"/>
      <c r="N12" s="15"/>
    </row>
    <row r="13" spans="2:14" ht="15" customHeight="1">
      <c r="C13" s="131"/>
      <c r="D13" s="131"/>
      <c r="E13" s="131"/>
      <c r="F13" s="131"/>
      <c r="G13" s="131"/>
      <c r="H13" s="131"/>
      <c r="I13" s="131"/>
      <c r="J13" s="131"/>
      <c r="M13" s="14"/>
      <c r="N13" s="15"/>
    </row>
    <row r="14" spans="2:14" ht="15" customHeight="1">
      <c r="C14" s="131"/>
      <c r="D14" s="131"/>
      <c r="E14" s="131"/>
      <c r="F14" s="131"/>
      <c r="G14" s="131"/>
      <c r="H14" s="131"/>
      <c r="I14" s="131"/>
      <c r="J14" s="131"/>
      <c r="M14" s="14"/>
      <c r="N14" s="15"/>
    </row>
    <row r="15" spans="2:14" ht="15" customHeight="1">
      <c r="D15" s="20"/>
      <c r="E15" s="20"/>
      <c r="F15" s="20"/>
      <c r="G15" s="132"/>
      <c r="H15" s="132"/>
      <c r="I15" s="132"/>
      <c r="J15" s="132"/>
      <c r="M15" s="14"/>
      <c r="N15" s="15"/>
    </row>
    <row r="16" spans="2:14" ht="15" customHeight="1">
      <c r="B16" s="10"/>
      <c r="C16" s="10"/>
      <c r="D16" s="10"/>
      <c r="E16" s="10"/>
      <c r="F16" s="10"/>
      <c r="G16" s="10"/>
      <c r="H16" s="10"/>
      <c r="I16" s="10"/>
      <c r="J16" s="10"/>
      <c r="M16" s="14"/>
      <c r="N16" s="15"/>
    </row>
    <row r="17" spans="2:14" ht="15" customHeight="1">
      <c r="B17" s="10"/>
      <c r="C17" s="10"/>
      <c r="D17" s="10"/>
      <c r="E17" s="10"/>
      <c r="F17" s="10"/>
      <c r="G17" s="10"/>
      <c r="H17" s="10"/>
      <c r="I17" s="10"/>
      <c r="J17" s="10"/>
      <c r="M17" s="14"/>
      <c r="N17" s="15"/>
    </row>
    <row r="18" spans="2:14" ht="15" customHeight="1">
      <c r="C18" s="125"/>
      <c r="D18" s="125"/>
      <c r="E18" s="125"/>
      <c r="F18" s="125"/>
      <c r="G18" s="125"/>
      <c r="H18" s="125"/>
      <c r="I18" s="125"/>
      <c r="M18" s="14"/>
      <c r="N18" s="15"/>
    </row>
    <row r="19" spans="2:14" ht="15" customHeight="1">
      <c r="M19" s="14"/>
      <c r="N19" s="15"/>
    </row>
    <row r="20" spans="2:14" ht="15" customHeight="1">
      <c r="C20" s="125"/>
      <c r="D20" s="125"/>
      <c r="E20" s="125"/>
      <c r="F20" s="125"/>
      <c r="G20" s="125"/>
      <c r="H20" s="125"/>
      <c r="I20" s="125"/>
      <c r="M20" s="14"/>
      <c r="N20" s="15"/>
    </row>
    <row r="21" spans="2:14" ht="15" customHeight="1">
      <c r="C21" s="125"/>
      <c r="D21" s="125"/>
      <c r="E21" s="125"/>
      <c r="F21" s="125"/>
      <c r="G21" s="125"/>
      <c r="H21" s="125"/>
      <c r="I21" s="125"/>
      <c r="M21" s="14"/>
      <c r="N21" s="15"/>
    </row>
    <row r="22" spans="2:14" ht="15" customHeight="1">
      <c r="C22" s="125"/>
      <c r="D22" s="125"/>
      <c r="E22" s="125"/>
      <c r="F22" s="125"/>
      <c r="G22" s="125"/>
      <c r="H22" s="125"/>
      <c r="I22" s="125"/>
      <c r="M22" s="14"/>
      <c r="N22" s="15"/>
    </row>
    <row r="23" spans="2:14" ht="15" customHeight="1">
      <c r="C23" s="125"/>
      <c r="D23" s="125"/>
      <c r="E23" s="125"/>
      <c r="F23" s="125"/>
      <c r="G23" s="125"/>
      <c r="H23" s="125"/>
      <c r="I23" s="125"/>
      <c r="M23" s="14"/>
      <c r="N23" s="15"/>
    </row>
    <row r="24" spans="2:14" ht="15" customHeight="1">
      <c r="C24" s="125"/>
      <c r="D24" s="125"/>
      <c r="E24" s="125"/>
      <c r="F24" s="125"/>
      <c r="G24" s="125"/>
      <c r="H24" s="125"/>
      <c r="I24" s="125"/>
      <c r="M24" s="14"/>
      <c r="N24" s="15"/>
    </row>
    <row r="25" spans="2:14" ht="15" customHeight="1">
      <c r="C25" s="126" t="s">
        <v>11</v>
      </c>
      <c r="D25" s="126"/>
      <c r="E25" s="126"/>
      <c r="F25" s="126"/>
      <c r="G25" s="126"/>
      <c r="H25" s="126"/>
      <c r="I25" s="126"/>
      <c r="J25" s="126"/>
      <c r="M25" s="14"/>
      <c r="N25" s="15"/>
    </row>
    <row r="26" spans="2:14" ht="15" customHeight="1">
      <c r="C26" s="127" t="s">
        <v>10</v>
      </c>
      <c r="D26" s="127"/>
      <c r="E26" s="127"/>
      <c r="F26" s="127"/>
      <c r="G26" s="127"/>
      <c r="H26" s="127"/>
      <c r="I26" s="127"/>
      <c r="J26" s="127"/>
      <c r="M26" s="14"/>
      <c r="N26" s="15"/>
    </row>
    <row r="27" spans="2:14" ht="15" customHeight="1">
      <c r="C27" s="127"/>
      <c r="D27" s="127"/>
      <c r="E27" s="127"/>
      <c r="F27" s="127"/>
      <c r="G27" s="127"/>
      <c r="H27" s="127"/>
      <c r="I27" s="127"/>
      <c r="J27" s="127"/>
      <c r="M27" s="14"/>
      <c r="N27" s="15"/>
    </row>
    <row r="28" spans="2:14" ht="15" customHeight="1">
      <c r="C28" s="21"/>
      <c r="D28" s="21"/>
      <c r="E28" s="21"/>
      <c r="F28" s="21"/>
      <c r="G28" s="21"/>
      <c r="H28" s="21"/>
      <c r="I28" s="21"/>
      <c r="J28" s="21"/>
      <c r="M28" s="14"/>
      <c r="N28" s="15"/>
    </row>
    <row r="29" spans="2:14" ht="13.5" customHeight="1">
      <c r="C29" s="125"/>
      <c r="D29" s="125"/>
      <c r="E29" s="125"/>
      <c r="F29" s="125"/>
      <c r="G29" s="125"/>
      <c r="H29" s="125"/>
      <c r="I29" s="125"/>
      <c r="M29" s="14"/>
      <c r="N29" s="15"/>
    </row>
    <row r="30" spans="2:14" ht="13.5" customHeight="1">
      <c r="M30" s="14"/>
      <c r="N30" s="15"/>
    </row>
    <row r="31" spans="2:14" ht="13.5" customHeight="1">
      <c r="M31" s="14"/>
      <c r="N31" s="15"/>
    </row>
    <row r="32" spans="2:14" ht="13.5" customHeight="1">
      <c r="M32" s="14"/>
      <c r="N32" s="15"/>
    </row>
    <row r="33" spans="13:14" ht="13.5" customHeight="1">
      <c r="M33" s="14"/>
      <c r="N33" s="15"/>
    </row>
    <row r="34" spans="13:14" ht="13.5" customHeight="1">
      <c r="M34" s="14"/>
      <c r="N34" s="15"/>
    </row>
    <row r="35" spans="13:14" ht="13.5" customHeight="1">
      <c r="M35" s="14"/>
      <c r="N35" s="15"/>
    </row>
    <row r="36" spans="13:14" ht="13.5" customHeight="1">
      <c r="M36" s="14"/>
      <c r="N36" s="15"/>
    </row>
    <row r="37" spans="13:14" ht="13.5" customHeight="1">
      <c r="M37" s="14"/>
      <c r="N37" s="15"/>
    </row>
    <row r="38" spans="13:14" ht="13.5" customHeight="1">
      <c r="M38" s="14"/>
      <c r="N38" s="15"/>
    </row>
    <row r="39" spans="13:14" ht="13.5" customHeight="1">
      <c r="M39" s="14"/>
      <c r="N39" s="15"/>
    </row>
    <row r="40" spans="13:14" ht="13.5" customHeight="1">
      <c r="M40" s="14"/>
      <c r="N40" s="15"/>
    </row>
    <row r="41" spans="13:14" ht="13.5" customHeight="1">
      <c r="M41" s="14"/>
      <c r="N41" s="15"/>
    </row>
    <row r="42" spans="13:14" ht="13.5" customHeight="1">
      <c r="M42" s="14"/>
      <c r="N42" s="15"/>
    </row>
    <row r="43" spans="13:14" ht="13.5" customHeight="1">
      <c r="M43" s="14"/>
      <c r="N43" s="15"/>
    </row>
    <row r="44" spans="13:14" ht="13.5" customHeight="1">
      <c r="M44" s="14"/>
      <c r="N44" s="15"/>
    </row>
    <row r="45" spans="13:14" ht="13.5" customHeight="1">
      <c r="M45" s="14"/>
      <c r="N45" s="15"/>
    </row>
    <row r="46" spans="13:14" ht="13.5" customHeight="1">
      <c r="M46" s="14"/>
      <c r="N46" s="15"/>
    </row>
    <row r="47" spans="13:14" ht="13.5" customHeight="1">
      <c r="M47" s="14"/>
      <c r="N47" s="15"/>
    </row>
    <row r="48" spans="13:14" ht="13.5" customHeight="1">
      <c r="M48" s="14"/>
      <c r="N48" s="15"/>
    </row>
    <row r="49" spans="13:14" ht="13.5" customHeight="1">
      <c r="M49" s="14"/>
      <c r="N49" s="15"/>
    </row>
    <row r="50" spans="13:14" ht="13.5" customHeight="1">
      <c r="M50" s="14"/>
      <c r="N50" s="15"/>
    </row>
    <row r="51" spans="13:14" ht="13.5" customHeight="1">
      <c r="M51" s="14"/>
      <c r="N51" s="15"/>
    </row>
    <row r="52" spans="13:14" ht="13.5" customHeight="1">
      <c r="M52" s="14"/>
      <c r="N52" s="15"/>
    </row>
    <row r="53" spans="13:14" ht="13.5" customHeight="1">
      <c r="M53" s="14"/>
      <c r="N53" s="15"/>
    </row>
    <row r="54" spans="13:14" ht="13.5" customHeight="1">
      <c r="M54" s="14"/>
      <c r="N54" s="15"/>
    </row>
    <row r="55" spans="13:14" ht="13.5" customHeight="1">
      <c r="M55" s="14"/>
      <c r="N55" s="15"/>
    </row>
    <row r="56" spans="13:14" ht="13.5" customHeight="1">
      <c r="M56" s="14"/>
      <c r="N56" s="15"/>
    </row>
    <row r="57" spans="13:14" ht="13.5" customHeight="1">
      <c r="M57" s="14"/>
      <c r="N57" s="15"/>
    </row>
    <row r="58" spans="13:14" ht="13.5" customHeight="1">
      <c r="M58" s="14"/>
      <c r="N58" s="15"/>
    </row>
    <row r="59" spans="13:14" ht="13.5" customHeight="1">
      <c r="M59" s="14"/>
      <c r="N59" s="15"/>
    </row>
    <row r="60" spans="13:14" ht="13.5" customHeight="1">
      <c r="M60" s="14"/>
      <c r="N60" s="15"/>
    </row>
    <row r="61" spans="13:14" ht="13.5" customHeight="1">
      <c r="M61" s="14"/>
      <c r="N61" s="15"/>
    </row>
    <row r="62" spans="13:14" ht="13.5" customHeight="1">
      <c r="M62" s="14"/>
      <c r="N62" s="15"/>
    </row>
    <row r="63" spans="13:14" ht="13.5" customHeight="1">
      <c r="M63" s="14"/>
      <c r="N63" s="15"/>
    </row>
    <row r="64" spans="13:14" ht="13.5" customHeight="1">
      <c r="M64" s="14"/>
      <c r="N64" s="15"/>
    </row>
    <row r="65" spans="13:14" ht="13.5" customHeight="1">
      <c r="M65" s="14"/>
      <c r="N65" s="15"/>
    </row>
    <row r="66" spans="13:14" ht="13.5" customHeight="1">
      <c r="M66" s="14"/>
      <c r="N66" s="15"/>
    </row>
    <row r="67" spans="13:14" ht="13.5" customHeight="1">
      <c r="M67" s="14"/>
      <c r="N67" s="15"/>
    </row>
    <row r="68" spans="13:14" ht="13.5" customHeight="1">
      <c r="M68" s="14"/>
      <c r="N68" s="15"/>
    </row>
    <row r="69" spans="13:14" ht="13.5" customHeight="1">
      <c r="M69" s="14"/>
      <c r="N69" s="15"/>
    </row>
    <row r="70" spans="13:14" ht="13.5" customHeight="1">
      <c r="M70" s="14"/>
      <c r="N70" s="15"/>
    </row>
    <row r="71" spans="13:14" ht="13.5" customHeight="1">
      <c r="M71" s="14"/>
      <c r="N71" s="15"/>
    </row>
    <row r="72" spans="13:14" ht="13.5" customHeight="1">
      <c r="M72" s="14"/>
      <c r="N72" s="15"/>
    </row>
    <row r="73" spans="13:14" ht="13.5" customHeight="1">
      <c r="M73" s="14"/>
      <c r="N73" s="15"/>
    </row>
    <row r="74" spans="13:14" ht="13.5" customHeight="1">
      <c r="M74" s="14"/>
      <c r="N74" s="15"/>
    </row>
    <row r="75" spans="13:14" ht="13.5" customHeight="1">
      <c r="M75" s="14"/>
      <c r="N75" s="15"/>
    </row>
    <row r="76" spans="13:14" ht="13.5" customHeight="1">
      <c r="M76" s="14"/>
      <c r="N76" s="15"/>
    </row>
    <row r="77" spans="13:14" ht="13.5" customHeight="1">
      <c r="M77" s="14"/>
      <c r="N77" s="15"/>
    </row>
    <row r="78" spans="13:14" ht="13.5" customHeight="1">
      <c r="M78" s="14"/>
      <c r="N78" s="15"/>
    </row>
    <row r="79" spans="13:14" ht="13.5" customHeight="1">
      <c r="M79" s="14"/>
      <c r="N79" s="15"/>
    </row>
    <row r="80" spans="13:14" ht="13.5" customHeight="1">
      <c r="M80" s="14"/>
      <c r="N80" s="15"/>
    </row>
    <row r="81" spans="13:14" ht="13.5" customHeight="1">
      <c r="M81" s="14"/>
      <c r="N81" s="15"/>
    </row>
    <row r="82" spans="13:14" ht="13.5" customHeight="1">
      <c r="M82" s="14"/>
      <c r="N82" s="15"/>
    </row>
    <row r="83" spans="13:14" ht="13.5" customHeight="1">
      <c r="M83" s="14"/>
      <c r="N83" s="15"/>
    </row>
    <row r="84" spans="13:14" ht="13.5" customHeight="1">
      <c r="M84" s="14"/>
      <c r="N84" s="15"/>
    </row>
    <row r="85" spans="13:14" ht="13.5" customHeight="1">
      <c r="M85" s="14"/>
      <c r="N85" s="15"/>
    </row>
    <row r="86" spans="13:14" ht="13.5" customHeight="1">
      <c r="M86" s="14"/>
      <c r="N86" s="15"/>
    </row>
    <row r="87" spans="13:14" ht="13.5" customHeight="1">
      <c r="M87" s="14"/>
      <c r="N87" s="15"/>
    </row>
    <row r="88" spans="13:14" ht="13.5" customHeight="1">
      <c r="M88" s="14"/>
      <c r="N88" s="15"/>
    </row>
    <row r="89" spans="13:14" ht="13.5" customHeight="1">
      <c r="M89" s="14"/>
      <c r="N89" s="15"/>
    </row>
    <row r="90" spans="13:14" ht="13.5" customHeight="1">
      <c r="M90" s="14"/>
      <c r="N90" s="15"/>
    </row>
    <row r="91" spans="13:14" ht="13.5" customHeight="1">
      <c r="M91" s="14"/>
      <c r="N91" s="15"/>
    </row>
    <row r="92" spans="13:14" ht="13.5" customHeight="1">
      <c r="M92" s="14"/>
      <c r="N92" s="15"/>
    </row>
    <row r="93" spans="13:14" ht="13.5" customHeight="1">
      <c r="M93" s="14"/>
      <c r="N93" s="15"/>
    </row>
    <row r="94" spans="13:14" ht="13.5" customHeight="1">
      <c r="M94" s="14"/>
      <c r="N94" s="15"/>
    </row>
    <row r="95" spans="13:14" ht="13.5" customHeight="1">
      <c r="M95" s="14"/>
      <c r="N95" s="15"/>
    </row>
    <row r="96" spans="13:14" ht="13.5" customHeight="1">
      <c r="M96" s="14"/>
      <c r="N96" s="15"/>
    </row>
    <row r="97" spans="13:14" ht="13.5" customHeight="1">
      <c r="M97" s="14"/>
      <c r="N97" s="15"/>
    </row>
    <row r="98" spans="13:14" ht="13.5" customHeight="1">
      <c r="M98" s="14"/>
      <c r="N98" s="15"/>
    </row>
    <row r="99" spans="13:14" ht="13.5" customHeight="1">
      <c r="M99" s="14"/>
      <c r="N99" s="15"/>
    </row>
    <row r="100" spans="13:14" ht="13.5" customHeight="1">
      <c r="M100" s="14"/>
      <c r="N100" s="15"/>
    </row>
    <row r="101" spans="13:14" ht="13.5" customHeight="1">
      <c r="M101" s="14"/>
      <c r="N101" s="15"/>
    </row>
    <row r="102" spans="13:14" ht="13.5" customHeight="1">
      <c r="M102" s="14"/>
      <c r="N102" s="15"/>
    </row>
    <row r="103" spans="13:14" ht="13.5" customHeight="1">
      <c r="M103" s="14"/>
      <c r="N103" s="15"/>
    </row>
    <row r="104" spans="13:14" ht="13.5" customHeight="1">
      <c r="M104" s="14"/>
      <c r="N104" s="15"/>
    </row>
    <row r="105" spans="13:14" ht="13.5" customHeight="1">
      <c r="M105" s="14"/>
      <c r="N105" s="15"/>
    </row>
    <row r="106" spans="13:14" ht="13.5" customHeight="1">
      <c r="M106" s="14"/>
      <c r="N106" s="15"/>
    </row>
    <row r="107" spans="13:14" ht="13.5" customHeight="1">
      <c r="M107" s="14"/>
      <c r="N107" s="15"/>
    </row>
    <row r="108" spans="13:14" ht="13.5" customHeight="1">
      <c r="M108" s="14"/>
      <c r="N108" s="15"/>
    </row>
    <row r="109" spans="13:14" ht="13.5" customHeight="1">
      <c r="M109" s="14"/>
      <c r="N109" s="15"/>
    </row>
    <row r="110" spans="13:14" ht="13.5" customHeight="1">
      <c r="M110" s="14"/>
      <c r="N110" s="15"/>
    </row>
    <row r="111" spans="13:14" ht="13.5" customHeight="1">
      <c r="M111" s="14"/>
      <c r="N111" s="15"/>
    </row>
    <row r="112" spans="13:14" ht="13.5" customHeight="1">
      <c r="M112" s="14"/>
      <c r="N112" s="15"/>
    </row>
    <row r="113" spans="13:14" ht="13.5" customHeight="1">
      <c r="M113" s="14"/>
      <c r="N113" s="15"/>
    </row>
    <row r="114" spans="13:14" ht="13.5" customHeight="1">
      <c r="M114" s="14"/>
      <c r="N114" s="15"/>
    </row>
    <row r="115" spans="13:14" ht="13.5" customHeight="1">
      <c r="M115" s="14"/>
      <c r="N115" s="15"/>
    </row>
    <row r="116" spans="13:14" ht="13.5" customHeight="1">
      <c r="M116" s="14"/>
      <c r="N116" s="15"/>
    </row>
    <row r="117" spans="13:14" ht="13.5" customHeight="1">
      <c r="M117" s="14"/>
      <c r="N117" s="15"/>
    </row>
    <row r="118" spans="13:14" ht="13.5" customHeight="1">
      <c r="M118" s="14"/>
      <c r="N118" s="15"/>
    </row>
    <row r="119" spans="13:14" ht="13.5" customHeight="1">
      <c r="M119" s="14"/>
      <c r="N119" s="15"/>
    </row>
    <row r="120" spans="13:14" ht="13.5" customHeight="1">
      <c r="M120" s="14"/>
      <c r="N120" s="15"/>
    </row>
    <row r="121" spans="13:14" ht="13.5" customHeight="1">
      <c r="M121" s="14"/>
      <c r="N121" s="15"/>
    </row>
    <row r="122" spans="13:14" ht="13.5" customHeight="1">
      <c r="M122" s="14"/>
      <c r="N122" s="15"/>
    </row>
    <row r="123" spans="13:14" ht="13.5" customHeight="1">
      <c r="M123" s="14"/>
      <c r="N123" s="15"/>
    </row>
    <row r="124" spans="13:14" ht="13.5" customHeight="1">
      <c r="M124" s="14"/>
      <c r="N124" s="15"/>
    </row>
    <row r="125" spans="13:14" ht="13.5" customHeight="1">
      <c r="M125" s="14"/>
      <c r="N125" s="15"/>
    </row>
    <row r="126" spans="13:14" ht="13.5" customHeight="1">
      <c r="M126" s="14"/>
      <c r="N126" s="15"/>
    </row>
    <row r="127" spans="13:14" ht="13.5" customHeight="1">
      <c r="M127" s="14"/>
      <c r="N127" s="15"/>
    </row>
    <row r="128" spans="13:14" ht="13.5" customHeight="1">
      <c r="M128" s="14"/>
      <c r="N128" s="15"/>
    </row>
    <row r="129" spans="13:14" ht="13.5" customHeight="1">
      <c r="M129" s="14"/>
      <c r="N129" s="15"/>
    </row>
    <row r="130" spans="13:14" ht="13.5" customHeight="1">
      <c r="M130" s="14"/>
      <c r="N130" s="15"/>
    </row>
    <row r="131" spans="13:14" ht="13.5" customHeight="1">
      <c r="M131" s="14"/>
      <c r="N131" s="15"/>
    </row>
    <row r="132" spans="13:14" ht="13.5" customHeight="1">
      <c r="M132" s="14"/>
      <c r="N132" s="15"/>
    </row>
    <row r="133" spans="13:14" ht="13.5" customHeight="1">
      <c r="M133" s="14"/>
      <c r="N133" s="15"/>
    </row>
    <row r="134" spans="13:14" ht="13.5" customHeight="1">
      <c r="M134" s="14"/>
      <c r="N134" s="15"/>
    </row>
    <row r="135" spans="13:14" ht="13.5" customHeight="1">
      <c r="M135" s="14"/>
      <c r="N135" s="15"/>
    </row>
    <row r="136" spans="13:14" ht="13.5" customHeight="1">
      <c r="M136" s="14"/>
      <c r="N136" s="15"/>
    </row>
    <row r="137" spans="13:14" ht="13.5" customHeight="1">
      <c r="M137" s="14"/>
      <c r="N137" s="15"/>
    </row>
    <row r="138" spans="13:14" ht="13.5" customHeight="1">
      <c r="M138" s="14"/>
      <c r="N138" s="15"/>
    </row>
    <row r="139" spans="13:14" ht="13.5" customHeight="1">
      <c r="M139" s="14"/>
      <c r="N139" s="15"/>
    </row>
    <row r="140" spans="13:14" ht="13.5" customHeight="1">
      <c r="M140" s="14"/>
      <c r="N140" s="15"/>
    </row>
    <row r="141" spans="13:14" ht="13.5" customHeight="1">
      <c r="M141" s="14"/>
      <c r="N141" s="15"/>
    </row>
    <row r="142" spans="13:14" ht="13.5" customHeight="1">
      <c r="M142" s="14"/>
      <c r="N142" s="15"/>
    </row>
    <row r="143" spans="13:14" ht="13.5" customHeight="1">
      <c r="M143" s="14"/>
      <c r="N143" s="15"/>
    </row>
    <row r="144" spans="13:14" ht="13.5" customHeight="1">
      <c r="M144" s="14"/>
      <c r="N144" s="15"/>
    </row>
    <row r="145" spans="13:14" ht="13.5" customHeight="1">
      <c r="M145" s="14"/>
      <c r="N145" s="15"/>
    </row>
    <row r="146" spans="13:14" ht="13.5" customHeight="1">
      <c r="M146" s="14"/>
      <c r="N146" s="15"/>
    </row>
    <row r="147" spans="13:14" ht="13.5" customHeight="1">
      <c r="M147" s="14"/>
      <c r="N147" s="15"/>
    </row>
    <row r="148" spans="13:14" ht="13.5" customHeight="1">
      <c r="M148" s="14"/>
      <c r="N148" s="15"/>
    </row>
    <row r="149" spans="13:14" ht="13.5" customHeight="1">
      <c r="M149" s="14"/>
      <c r="N149" s="15"/>
    </row>
    <row r="150" spans="13:14" ht="13.5" customHeight="1">
      <c r="M150" s="14"/>
      <c r="N150" s="15"/>
    </row>
    <row r="151" spans="13:14" ht="13.5" customHeight="1">
      <c r="M151" s="14"/>
      <c r="N151" s="15"/>
    </row>
    <row r="152" spans="13:14" ht="13.5" customHeight="1">
      <c r="M152" s="14"/>
      <c r="N152" s="15"/>
    </row>
    <row r="153" spans="13:14" ht="13.5" customHeight="1">
      <c r="M153" s="14"/>
      <c r="N153" s="15"/>
    </row>
    <row r="154" spans="13:14" ht="13.5" customHeight="1">
      <c r="M154" s="14"/>
      <c r="N154" s="15"/>
    </row>
    <row r="155" spans="13:14" ht="13.5" customHeight="1">
      <c r="M155" s="14"/>
      <c r="N155" s="15"/>
    </row>
    <row r="156" spans="13:14" ht="13.5" customHeight="1">
      <c r="M156" s="14"/>
      <c r="N156" s="15"/>
    </row>
    <row r="157" spans="13:14" ht="13.5" customHeight="1">
      <c r="M157" s="14"/>
      <c r="N157" s="15"/>
    </row>
    <row r="158" spans="13:14" ht="13.5" customHeight="1">
      <c r="M158" s="14"/>
      <c r="N158" s="15"/>
    </row>
    <row r="159" spans="13:14" ht="13.5" customHeight="1">
      <c r="M159" s="14"/>
      <c r="N159" s="15"/>
    </row>
    <row r="160" spans="13:14" ht="13.5" customHeight="1">
      <c r="M160" s="14"/>
      <c r="N160" s="15"/>
    </row>
    <row r="161" spans="13:14" ht="13.5" customHeight="1">
      <c r="M161" s="14"/>
      <c r="N161" s="15"/>
    </row>
    <row r="162" spans="13:14" ht="13.5" customHeight="1">
      <c r="M162" s="14"/>
      <c r="N162" s="15"/>
    </row>
    <row r="163" spans="13:14" ht="13.5" customHeight="1">
      <c r="M163" s="14"/>
      <c r="N163" s="15"/>
    </row>
    <row r="164" spans="13:14" ht="13.5" customHeight="1">
      <c r="M164" s="14"/>
      <c r="N164" s="15"/>
    </row>
    <row r="165" spans="13:14" ht="13.5" customHeight="1">
      <c r="M165" s="14"/>
      <c r="N165" s="15"/>
    </row>
    <row r="166" spans="13:14" ht="13.5" customHeight="1">
      <c r="M166" s="14"/>
      <c r="N166" s="15"/>
    </row>
    <row r="167" spans="13:14" ht="13.5" customHeight="1">
      <c r="M167" s="14"/>
      <c r="N167" s="15"/>
    </row>
    <row r="168" spans="13:14" ht="13.5" customHeight="1">
      <c r="M168" s="14"/>
      <c r="N168" s="15"/>
    </row>
    <row r="169" spans="13:14" ht="13.5" customHeight="1">
      <c r="M169" s="14"/>
      <c r="N169" s="15"/>
    </row>
    <row r="170" spans="13:14" ht="13.5" customHeight="1">
      <c r="M170" s="14"/>
      <c r="N170" s="15"/>
    </row>
    <row r="171" spans="13:14" ht="13.5" customHeight="1">
      <c r="M171" s="14"/>
      <c r="N171" s="15"/>
    </row>
    <row r="172" spans="13:14" ht="13.5" customHeight="1">
      <c r="M172" s="14"/>
      <c r="N172" s="15"/>
    </row>
    <row r="173" spans="13:14" ht="13.5" customHeight="1">
      <c r="M173" s="14"/>
      <c r="N173" s="15"/>
    </row>
    <row r="174" spans="13:14" ht="13.5" customHeight="1">
      <c r="M174" s="14"/>
      <c r="N174" s="15"/>
    </row>
    <row r="175" spans="13:14" ht="13.5" customHeight="1">
      <c r="M175" s="14"/>
      <c r="N175" s="15"/>
    </row>
    <row r="176" spans="13:14" ht="13.5" customHeight="1">
      <c r="M176" s="14"/>
      <c r="N176" s="15"/>
    </row>
    <row r="177" spans="13:14" ht="13.5" customHeight="1">
      <c r="M177" s="14"/>
      <c r="N177" s="15"/>
    </row>
    <row r="178" spans="13:14" ht="13.5" customHeight="1">
      <c r="M178" s="14"/>
      <c r="N178" s="15"/>
    </row>
    <row r="179" spans="13:14" ht="13.5" customHeight="1">
      <c r="M179" s="14"/>
      <c r="N179" s="15"/>
    </row>
    <row r="180" spans="13:14" ht="13.5" customHeight="1">
      <c r="M180" s="14"/>
      <c r="N180" s="15"/>
    </row>
    <row r="181" spans="13:14" ht="13.5" customHeight="1">
      <c r="M181" s="14"/>
      <c r="N181" s="15"/>
    </row>
    <row r="182" spans="13:14" ht="13.5" customHeight="1">
      <c r="M182" s="14"/>
      <c r="N182" s="15"/>
    </row>
    <row r="183" spans="13:14" ht="13.5" customHeight="1">
      <c r="M183" s="14"/>
      <c r="N183" s="15"/>
    </row>
    <row r="184" spans="13:14" ht="13.5" customHeight="1">
      <c r="M184" s="14"/>
      <c r="N184" s="15"/>
    </row>
    <row r="185" spans="13:14" ht="13.5" customHeight="1">
      <c r="M185" s="14"/>
      <c r="N185" s="15"/>
    </row>
    <row r="186" spans="13:14" ht="13.5" customHeight="1">
      <c r="M186" s="14"/>
      <c r="N186" s="15"/>
    </row>
    <row r="187" spans="13:14" ht="13.5" customHeight="1">
      <c r="M187" s="14"/>
      <c r="N187" s="15"/>
    </row>
    <row r="188" spans="13:14" ht="13.5" customHeight="1">
      <c r="M188" s="14"/>
      <c r="N188" s="15"/>
    </row>
    <row r="189" spans="13:14" ht="13.5" customHeight="1">
      <c r="M189" s="14"/>
      <c r="N189" s="15"/>
    </row>
    <row r="190" spans="13:14" ht="13.5" customHeight="1">
      <c r="M190" s="14"/>
      <c r="N190" s="15"/>
    </row>
    <row r="191" spans="13:14" ht="13.5" customHeight="1">
      <c r="M191" s="14"/>
      <c r="N191" s="15"/>
    </row>
    <row r="192" spans="13:14" ht="13.5" customHeight="1">
      <c r="M192" s="14"/>
      <c r="N192" s="15"/>
    </row>
    <row r="193" spans="13:14" ht="13.5" customHeight="1">
      <c r="M193" s="14"/>
      <c r="N193" s="15"/>
    </row>
    <row r="194" spans="13:14" ht="13.5" customHeight="1">
      <c r="M194" s="14"/>
      <c r="N194" s="15"/>
    </row>
    <row r="195" spans="13:14" ht="13.5" customHeight="1">
      <c r="M195" s="14"/>
      <c r="N195" s="15"/>
    </row>
    <row r="196" spans="13:14" ht="13.5" customHeight="1">
      <c r="M196" s="14"/>
      <c r="N196" s="15"/>
    </row>
    <row r="197" spans="13:14" ht="13.5" customHeight="1">
      <c r="M197" s="14"/>
      <c r="N197" s="15"/>
    </row>
    <row r="198" spans="13:14" ht="13.5" customHeight="1">
      <c r="M198" s="14"/>
      <c r="N198" s="15"/>
    </row>
    <row r="199" spans="13:14" ht="13.5" customHeight="1">
      <c r="M199" s="14"/>
      <c r="N199" s="15"/>
    </row>
    <row r="200" spans="13:14" ht="13.5" customHeight="1">
      <c r="M200" s="14"/>
      <c r="N200" s="15"/>
    </row>
    <row r="201" spans="13:14" ht="13.5" customHeight="1">
      <c r="M201" s="14"/>
      <c r="N201" s="15"/>
    </row>
    <row r="202" spans="13:14" ht="13.5" customHeight="1">
      <c r="M202" s="14"/>
      <c r="N202" s="15"/>
    </row>
    <row r="203" spans="13:14" ht="13.5" customHeight="1">
      <c r="M203" s="14"/>
      <c r="N203" s="15"/>
    </row>
    <row r="204" spans="13:14" ht="13.5" customHeight="1">
      <c r="M204" s="14"/>
      <c r="N204" s="15"/>
    </row>
    <row r="205" spans="13:14" ht="13.5" customHeight="1">
      <c r="M205" s="14"/>
      <c r="N205" s="15"/>
    </row>
    <row r="206" spans="13:14" ht="13.5" customHeight="1">
      <c r="M206" s="10"/>
      <c r="N206" s="10"/>
    </row>
    <row r="207" spans="13:14" ht="13.5" customHeight="1"/>
    <row r="208" spans="13:14"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sheetData>
  <mergeCells count="26">
    <mergeCell ref="C18:I18"/>
    <mergeCell ref="D3:D4"/>
    <mergeCell ref="E3:E4"/>
    <mergeCell ref="F3:F4"/>
    <mergeCell ref="G3:G4"/>
    <mergeCell ref="H3:H4"/>
    <mergeCell ref="I3:I4"/>
    <mergeCell ref="J3:J4"/>
    <mergeCell ref="C8:J9"/>
    <mergeCell ref="C10:J11"/>
    <mergeCell ref="C12:J14"/>
    <mergeCell ref="G15:J15"/>
    <mergeCell ref="C20:D20"/>
    <mergeCell ref="E20:I20"/>
    <mergeCell ref="C21:D21"/>
    <mergeCell ref="E21:I21"/>
    <mergeCell ref="C22:D22"/>
    <mergeCell ref="E22:I22"/>
    <mergeCell ref="C29:D29"/>
    <mergeCell ref="E29:I29"/>
    <mergeCell ref="C23:D23"/>
    <mergeCell ref="E23:I23"/>
    <mergeCell ref="C24:D24"/>
    <mergeCell ref="E24:I24"/>
    <mergeCell ref="C25:J25"/>
    <mergeCell ref="C26:J27"/>
  </mergeCells>
  <phoneticPr fontId="1"/>
  <conditionalFormatting sqref="M7:N205">
    <cfRule type="expression" dxfId="2" priority="16" stopIfTrue="1">
      <formula>#REF!="＊"</formula>
    </cfRule>
  </conditionalFormatting>
  <dataValidations count="4">
    <dataValidation type="list" allowBlank="1" showInputMessage="1" showErrorMessage="1" sqref="WVH983045 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N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N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N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N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N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N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N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N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N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N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N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N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N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N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N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formula1>"賛助名簿,一般名簿"</formula1>
    </dataValidation>
    <dataValidation type="list" allowBlank="1" showInputMessage="1" showErrorMessage="1" sqref="N3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N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N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N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N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N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N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N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N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N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N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N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N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N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N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N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formula1>"様,御中"</formula1>
    </dataValidation>
    <dataValidation imeMode="hiragana" allowBlank="1" showInputMessage="1" showErrorMessage="1" sqref="IX7:IX104 ST7:ST104 ACP7:ACP104 AML7:AML104 AWH7:AWH104 BGD7:BGD104 BPZ7:BPZ104 BZV7:BZV104 CJR7:CJR104 CTN7:CTN104 DDJ7:DDJ104 DNF7:DNF104 DXB7:DXB104 EGX7:EGX104 EQT7:EQT104 FAP7:FAP104 FKL7:FKL104 FUH7:FUH104 GED7:GED104 GNZ7:GNZ104 GXV7:GXV104 HHR7:HHR104 HRN7:HRN104 IBJ7:IBJ104 ILF7:ILF104 IVB7:IVB104 JEX7:JEX104 JOT7:JOT104 JYP7:JYP104 KIL7:KIL104 KSH7:KSH104 LCD7:LCD104 LLZ7:LLZ104 LVV7:LVV104 MFR7:MFR104 MPN7:MPN104 MZJ7:MZJ104 NJF7:NJF104 NTB7:NTB104 OCX7:OCX104 OMT7:OMT104 OWP7:OWP104 PGL7:PGL104 PQH7:PQH104 QAD7:QAD104 QJZ7:QJZ104 QTV7:QTV104 RDR7:RDR104 RNN7:RNN104 RXJ7:RXJ104 SHF7:SHF104 SRB7:SRB104 TAX7:TAX104 TKT7:TKT104 TUP7:TUP104 UEL7:UEL104 UOH7:UOH104 UYD7:UYD104 VHZ7:VHZ104 VRV7:VRV104 WBR7:WBR104 WLN7:WLN104 WVJ7:WVJ104 IX65543:IX65640 ST65543:ST65640 ACP65543:ACP65640 AML65543:AML65640 AWH65543:AWH65640 BGD65543:BGD65640 BPZ65543:BPZ65640 BZV65543:BZV65640 CJR65543:CJR65640 CTN65543:CTN65640 DDJ65543:DDJ65640 DNF65543:DNF65640 DXB65543:DXB65640 EGX65543:EGX65640 EQT65543:EQT65640 FAP65543:FAP65640 FKL65543:FKL65640 FUH65543:FUH65640 GED65543:GED65640 GNZ65543:GNZ65640 GXV65543:GXV65640 HHR65543:HHR65640 HRN65543:HRN65640 IBJ65543:IBJ65640 ILF65543:ILF65640 IVB65543:IVB65640 JEX65543:JEX65640 JOT65543:JOT65640 JYP65543:JYP65640 KIL65543:KIL65640 KSH65543:KSH65640 LCD65543:LCD65640 LLZ65543:LLZ65640 LVV65543:LVV65640 MFR65543:MFR65640 MPN65543:MPN65640 MZJ65543:MZJ65640 NJF65543:NJF65640 NTB65543:NTB65640 OCX65543:OCX65640 OMT65543:OMT65640 OWP65543:OWP65640 PGL65543:PGL65640 PQH65543:PQH65640 QAD65543:QAD65640 QJZ65543:QJZ65640 QTV65543:QTV65640 RDR65543:RDR65640 RNN65543:RNN65640 RXJ65543:RXJ65640 SHF65543:SHF65640 SRB65543:SRB65640 TAX65543:TAX65640 TKT65543:TKT65640 TUP65543:TUP65640 UEL65543:UEL65640 UOH65543:UOH65640 UYD65543:UYD65640 VHZ65543:VHZ65640 VRV65543:VRV65640 WBR65543:WBR65640 WLN65543:WLN65640 WVJ65543:WVJ65640 IX131079:IX131176 ST131079:ST131176 ACP131079:ACP131176 AML131079:AML131176 AWH131079:AWH131176 BGD131079:BGD131176 BPZ131079:BPZ131176 BZV131079:BZV131176 CJR131079:CJR131176 CTN131079:CTN131176 DDJ131079:DDJ131176 DNF131079:DNF131176 DXB131079:DXB131176 EGX131079:EGX131176 EQT131079:EQT131176 FAP131079:FAP131176 FKL131079:FKL131176 FUH131079:FUH131176 GED131079:GED131176 GNZ131079:GNZ131176 GXV131079:GXV131176 HHR131079:HHR131176 HRN131079:HRN131176 IBJ131079:IBJ131176 ILF131079:ILF131176 IVB131079:IVB131176 JEX131079:JEX131176 JOT131079:JOT131176 JYP131079:JYP131176 KIL131079:KIL131176 KSH131079:KSH131176 LCD131079:LCD131176 LLZ131079:LLZ131176 LVV131079:LVV131176 MFR131079:MFR131176 MPN131079:MPN131176 MZJ131079:MZJ131176 NJF131079:NJF131176 NTB131079:NTB131176 OCX131079:OCX131176 OMT131079:OMT131176 OWP131079:OWP131176 PGL131079:PGL131176 PQH131079:PQH131176 QAD131079:QAD131176 QJZ131079:QJZ131176 QTV131079:QTV131176 RDR131079:RDR131176 RNN131079:RNN131176 RXJ131079:RXJ131176 SHF131079:SHF131176 SRB131079:SRB131176 TAX131079:TAX131176 TKT131079:TKT131176 TUP131079:TUP131176 UEL131079:UEL131176 UOH131079:UOH131176 UYD131079:UYD131176 VHZ131079:VHZ131176 VRV131079:VRV131176 WBR131079:WBR131176 WLN131079:WLN131176 WVJ131079:WVJ131176 IX196615:IX196712 ST196615:ST196712 ACP196615:ACP196712 AML196615:AML196712 AWH196615:AWH196712 BGD196615:BGD196712 BPZ196615:BPZ196712 BZV196615:BZV196712 CJR196615:CJR196712 CTN196615:CTN196712 DDJ196615:DDJ196712 DNF196615:DNF196712 DXB196615:DXB196712 EGX196615:EGX196712 EQT196615:EQT196712 FAP196615:FAP196712 FKL196615:FKL196712 FUH196615:FUH196712 GED196615:GED196712 GNZ196615:GNZ196712 GXV196615:GXV196712 HHR196615:HHR196712 HRN196615:HRN196712 IBJ196615:IBJ196712 ILF196615:ILF196712 IVB196615:IVB196712 JEX196615:JEX196712 JOT196615:JOT196712 JYP196615:JYP196712 KIL196615:KIL196712 KSH196615:KSH196712 LCD196615:LCD196712 LLZ196615:LLZ196712 LVV196615:LVV196712 MFR196615:MFR196712 MPN196615:MPN196712 MZJ196615:MZJ196712 NJF196615:NJF196712 NTB196615:NTB196712 OCX196615:OCX196712 OMT196615:OMT196712 OWP196615:OWP196712 PGL196615:PGL196712 PQH196615:PQH196712 QAD196615:QAD196712 QJZ196615:QJZ196712 QTV196615:QTV196712 RDR196615:RDR196712 RNN196615:RNN196712 RXJ196615:RXJ196712 SHF196615:SHF196712 SRB196615:SRB196712 TAX196615:TAX196712 TKT196615:TKT196712 TUP196615:TUP196712 UEL196615:UEL196712 UOH196615:UOH196712 UYD196615:UYD196712 VHZ196615:VHZ196712 VRV196615:VRV196712 WBR196615:WBR196712 WLN196615:WLN196712 WVJ196615:WVJ196712 IX262151:IX262248 ST262151:ST262248 ACP262151:ACP262248 AML262151:AML262248 AWH262151:AWH262248 BGD262151:BGD262248 BPZ262151:BPZ262248 BZV262151:BZV262248 CJR262151:CJR262248 CTN262151:CTN262248 DDJ262151:DDJ262248 DNF262151:DNF262248 DXB262151:DXB262248 EGX262151:EGX262248 EQT262151:EQT262248 FAP262151:FAP262248 FKL262151:FKL262248 FUH262151:FUH262248 GED262151:GED262248 GNZ262151:GNZ262248 GXV262151:GXV262248 HHR262151:HHR262248 HRN262151:HRN262248 IBJ262151:IBJ262248 ILF262151:ILF262248 IVB262151:IVB262248 JEX262151:JEX262248 JOT262151:JOT262248 JYP262151:JYP262248 KIL262151:KIL262248 KSH262151:KSH262248 LCD262151:LCD262248 LLZ262151:LLZ262248 LVV262151:LVV262248 MFR262151:MFR262248 MPN262151:MPN262248 MZJ262151:MZJ262248 NJF262151:NJF262248 NTB262151:NTB262248 OCX262151:OCX262248 OMT262151:OMT262248 OWP262151:OWP262248 PGL262151:PGL262248 PQH262151:PQH262248 QAD262151:QAD262248 QJZ262151:QJZ262248 QTV262151:QTV262248 RDR262151:RDR262248 RNN262151:RNN262248 RXJ262151:RXJ262248 SHF262151:SHF262248 SRB262151:SRB262248 TAX262151:TAX262248 TKT262151:TKT262248 TUP262151:TUP262248 UEL262151:UEL262248 UOH262151:UOH262248 UYD262151:UYD262248 VHZ262151:VHZ262248 VRV262151:VRV262248 WBR262151:WBR262248 WLN262151:WLN262248 WVJ262151:WVJ262248 IX327687:IX327784 ST327687:ST327784 ACP327687:ACP327784 AML327687:AML327784 AWH327687:AWH327784 BGD327687:BGD327784 BPZ327687:BPZ327784 BZV327687:BZV327784 CJR327687:CJR327784 CTN327687:CTN327784 DDJ327687:DDJ327784 DNF327687:DNF327784 DXB327687:DXB327784 EGX327687:EGX327784 EQT327687:EQT327784 FAP327687:FAP327784 FKL327687:FKL327784 FUH327687:FUH327784 GED327687:GED327784 GNZ327687:GNZ327784 GXV327687:GXV327784 HHR327687:HHR327784 HRN327687:HRN327784 IBJ327687:IBJ327784 ILF327687:ILF327784 IVB327687:IVB327784 JEX327687:JEX327784 JOT327687:JOT327784 JYP327687:JYP327784 KIL327687:KIL327784 KSH327687:KSH327784 LCD327687:LCD327784 LLZ327687:LLZ327784 LVV327687:LVV327784 MFR327687:MFR327784 MPN327687:MPN327784 MZJ327687:MZJ327784 NJF327687:NJF327784 NTB327687:NTB327784 OCX327687:OCX327784 OMT327687:OMT327784 OWP327687:OWP327784 PGL327687:PGL327784 PQH327687:PQH327784 QAD327687:QAD327784 QJZ327687:QJZ327784 QTV327687:QTV327784 RDR327687:RDR327784 RNN327687:RNN327784 RXJ327687:RXJ327784 SHF327687:SHF327784 SRB327687:SRB327784 TAX327687:TAX327784 TKT327687:TKT327784 TUP327687:TUP327784 UEL327687:UEL327784 UOH327687:UOH327784 UYD327687:UYD327784 VHZ327687:VHZ327784 VRV327687:VRV327784 WBR327687:WBR327784 WLN327687:WLN327784 WVJ327687:WVJ327784 IX393223:IX393320 ST393223:ST393320 ACP393223:ACP393320 AML393223:AML393320 AWH393223:AWH393320 BGD393223:BGD393320 BPZ393223:BPZ393320 BZV393223:BZV393320 CJR393223:CJR393320 CTN393223:CTN393320 DDJ393223:DDJ393320 DNF393223:DNF393320 DXB393223:DXB393320 EGX393223:EGX393320 EQT393223:EQT393320 FAP393223:FAP393320 FKL393223:FKL393320 FUH393223:FUH393320 GED393223:GED393320 GNZ393223:GNZ393320 GXV393223:GXV393320 HHR393223:HHR393320 HRN393223:HRN393320 IBJ393223:IBJ393320 ILF393223:ILF393320 IVB393223:IVB393320 JEX393223:JEX393320 JOT393223:JOT393320 JYP393223:JYP393320 KIL393223:KIL393320 KSH393223:KSH393320 LCD393223:LCD393320 LLZ393223:LLZ393320 LVV393223:LVV393320 MFR393223:MFR393320 MPN393223:MPN393320 MZJ393223:MZJ393320 NJF393223:NJF393320 NTB393223:NTB393320 OCX393223:OCX393320 OMT393223:OMT393320 OWP393223:OWP393320 PGL393223:PGL393320 PQH393223:PQH393320 QAD393223:QAD393320 QJZ393223:QJZ393320 QTV393223:QTV393320 RDR393223:RDR393320 RNN393223:RNN393320 RXJ393223:RXJ393320 SHF393223:SHF393320 SRB393223:SRB393320 TAX393223:TAX393320 TKT393223:TKT393320 TUP393223:TUP393320 UEL393223:UEL393320 UOH393223:UOH393320 UYD393223:UYD393320 VHZ393223:VHZ393320 VRV393223:VRV393320 WBR393223:WBR393320 WLN393223:WLN393320 WVJ393223:WVJ393320 IX458759:IX458856 ST458759:ST458856 ACP458759:ACP458856 AML458759:AML458856 AWH458759:AWH458856 BGD458759:BGD458856 BPZ458759:BPZ458856 BZV458759:BZV458856 CJR458759:CJR458856 CTN458759:CTN458856 DDJ458759:DDJ458856 DNF458759:DNF458856 DXB458759:DXB458856 EGX458759:EGX458856 EQT458759:EQT458856 FAP458759:FAP458856 FKL458759:FKL458856 FUH458759:FUH458856 GED458759:GED458856 GNZ458759:GNZ458856 GXV458759:GXV458856 HHR458759:HHR458856 HRN458759:HRN458856 IBJ458759:IBJ458856 ILF458759:ILF458856 IVB458759:IVB458856 JEX458759:JEX458856 JOT458759:JOT458856 JYP458759:JYP458856 KIL458759:KIL458856 KSH458759:KSH458856 LCD458759:LCD458856 LLZ458759:LLZ458856 LVV458759:LVV458856 MFR458759:MFR458856 MPN458759:MPN458856 MZJ458759:MZJ458856 NJF458759:NJF458856 NTB458759:NTB458856 OCX458759:OCX458856 OMT458759:OMT458856 OWP458759:OWP458856 PGL458759:PGL458856 PQH458759:PQH458856 QAD458759:QAD458856 QJZ458759:QJZ458856 QTV458759:QTV458856 RDR458759:RDR458856 RNN458759:RNN458856 RXJ458759:RXJ458856 SHF458759:SHF458856 SRB458759:SRB458856 TAX458759:TAX458856 TKT458759:TKT458856 TUP458759:TUP458856 UEL458759:UEL458856 UOH458759:UOH458856 UYD458759:UYD458856 VHZ458759:VHZ458856 VRV458759:VRV458856 WBR458759:WBR458856 WLN458759:WLN458856 WVJ458759:WVJ458856 IX524295:IX524392 ST524295:ST524392 ACP524295:ACP524392 AML524295:AML524392 AWH524295:AWH524392 BGD524295:BGD524392 BPZ524295:BPZ524392 BZV524295:BZV524392 CJR524295:CJR524392 CTN524295:CTN524392 DDJ524295:DDJ524392 DNF524295:DNF524392 DXB524295:DXB524392 EGX524295:EGX524392 EQT524295:EQT524392 FAP524295:FAP524392 FKL524295:FKL524392 FUH524295:FUH524392 GED524295:GED524392 GNZ524295:GNZ524392 GXV524295:GXV524392 HHR524295:HHR524392 HRN524295:HRN524392 IBJ524295:IBJ524392 ILF524295:ILF524392 IVB524295:IVB524392 JEX524295:JEX524392 JOT524295:JOT524392 JYP524295:JYP524392 KIL524295:KIL524392 KSH524295:KSH524392 LCD524295:LCD524392 LLZ524295:LLZ524392 LVV524295:LVV524392 MFR524295:MFR524392 MPN524295:MPN524392 MZJ524295:MZJ524392 NJF524295:NJF524392 NTB524295:NTB524392 OCX524295:OCX524392 OMT524295:OMT524392 OWP524295:OWP524392 PGL524295:PGL524392 PQH524295:PQH524392 QAD524295:QAD524392 QJZ524295:QJZ524392 QTV524295:QTV524392 RDR524295:RDR524392 RNN524295:RNN524392 RXJ524295:RXJ524392 SHF524295:SHF524392 SRB524295:SRB524392 TAX524295:TAX524392 TKT524295:TKT524392 TUP524295:TUP524392 UEL524295:UEL524392 UOH524295:UOH524392 UYD524295:UYD524392 VHZ524295:VHZ524392 VRV524295:VRV524392 WBR524295:WBR524392 WLN524295:WLN524392 WVJ524295:WVJ524392 IX589831:IX589928 ST589831:ST589928 ACP589831:ACP589928 AML589831:AML589928 AWH589831:AWH589928 BGD589831:BGD589928 BPZ589831:BPZ589928 BZV589831:BZV589928 CJR589831:CJR589928 CTN589831:CTN589928 DDJ589831:DDJ589928 DNF589831:DNF589928 DXB589831:DXB589928 EGX589831:EGX589928 EQT589831:EQT589928 FAP589831:FAP589928 FKL589831:FKL589928 FUH589831:FUH589928 GED589831:GED589928 GNZ589831:GNZ589928 GXV589831:GXV589928 HHR589831:HHR589928 HRN589831:HRN589928 IBJ589831:IBJ589928 ILF589831:ILF589928 IVB589831:IVB589928 JEX589831:JEX589928 JOT589831:JOT589928 JYP589831:JYP589928 KIL589831:KIL589928 KSH589831:KSH589928 LCD589831:LCD589928 LLZ589831:LLZ589928 LVV589831:LVV589928 MFR589831:MFR589928 MPN589831:MPN589928 MZJ589831:MZJ589928 NJF589831:NJF589928 NTB589831:NTB589928 OCX589831:OCX589928 OMT589831:OMT589928 OWP589831:OWP589928 PGL589831:PGL589928 PQH589831:PQH589928 QAD589831:QAD589928 QJZ589831:QJZ589928 QTV589831:QTV589928 RDR589831:RDR589928 RNN589831:RNN589928 RXJ589831:RXJ589928 SHF589831:SHF589928 SRB589831:SRB589928 TAX589831:TAX589928 TKT589831:TKT589928 TUP589831:TUP589928 UEL589831:UEL589928 UOH589831:UOH589928 UYD589831:UYD589928 VHZ589831:VHZ589928 VRV589831:VRV589928 WBR589831:WBR589928 WLN589831:WLN589928 WVJ589831:WVJ589928 IX655367:IX655464 ST655367:ST655464 ACP655367:ACP655464 AML655367:AML655464 AWH655367:AWH655464 BGD655367:BGD655464 BPZ655367:BPZ655464 BZV655367:BZV655464 CJR655367:CJR655464 CTN655367:CTN655464 DDJ655367:DDJ655464 DNF655367:DNF655464 DXB655367:DXB655464 EGX655367:EGX655464 EQT655367:EQT655464 FAP655367:FAP655464 FKL655367:FKL655464 FUH655367:FUH655464 GED655367:GED655464 GNZ655367:GNZ655464 GXV655367:GXV655464 HHR655367:HHR655464 HRN655367:HRN655464 IBJ655367:IBJ655464 ILF655367:ILF655464 IVB655367:IVB655464 JEX655367:JEX655464 JOT655367:JOT655464 JYP655367:JYP655464 KIL655367:KIL655464 KSH655367:KSH655464 LCD655367:LCD655464 LLZ655367:LLZ655464 LVV655367:LVV655464 MFR655367:MFR655464 MPN655367:MPN655464 MZJ655367:MZJ655464 NJF655367:NJF655464 NTB655367:NTB655464 OCX655367:OCX655464 OMT655367:OMT655464 OWP655367:OWP655464 PGL655367:PGL655464 PQH655367:PQH655464 QAD655367:QAD655464 QJZ655367:QJZ655464 QTV655367:QTV655464 RDR655367:RDR655464 RNN655367:RNN655464 RXJ655367:RXJ655464 SHF655367:SHF655464 SRB655367:SRB655464 TAX655367:TAX655464 TKT655367:TKT655464 TUP655367:TUP655464 UEL655367:UEL655464 UOH655367:UOH655464 UYD655367:UYD655464 VHZ655367:VHZ655464 VRV655367:VRV655464 WBR655367:WBR655464 WLN655367:WLN655464 WVJ655367:WVJ655464 IX720903:IX721000 ST720903:ST721000 ACP720903:ACP721000 AML720903:AML721000 AWH720903:AWH721000 BGD720903:BGD721000 BPZ720903:BPZ721000 BZV720903:BZV721000 CJR720903:CJR721000 CTN720903:CTN721000 DDJ720903:DDJ721000 DNF720903:DNF721000 DXB720903:DXB721000 EGX720903:EGX721000 EQT720903:EQT721000 FAP720903:FAP721000 FKL720903:FKL721000 FUH720903:FUH721000 GED720903:GED721000 GNZ720903:GNZ721000 GXV720903:GXV721000 HHR720903:HHR721000 HRN720903:HRN721000 IBJ720903:IBJ721000 ILF720903:ILF721000 IVB720903:IVB721000 JEX720903:JEX721000 JOT720903:JOT721000 JYP720903:JYP721000 KIL720903:KIL721000 KSH720903:KSH721000 LCD720903:LCD721000 LLZ720903:LLZ721000 LVV720903:LVV721000 MFR720903:MFR721000 MPN720903:MPN721000 MZJ720903:MZJ721000 NJF720903:NJF721000 NTB720903:NTB721000 OCX720903:OCX721000 OMT720903:OMT721000 OWP720903:OWP721000 PGL720903:PGL721000 PQH720903:PQH721000 QAD720903:QAD721000 QJZ720903:QJZ721000 QTV720903:QTV721000 RDR720903:RDR721000 RNN720903:RNN721000 RXJ720903:RXJ721000 SHF720903:SHF721000 SRB720903:SRB721000 TAX720903:TAX721000 TKT720903:TKT721000 TUP720903:TUP721000 UEL720903:UEL721000 UOH720903:UOH721000 UYD720903:UYD721000 VHZ720903:VHZ721000 VRV720903:VRV721000 WBR720903:WBR721000 WLN720903:WLN721000 WVJ720903:WVJ721000 IX786439:IX786536 ST786439:ST786536 ACP786439:ACP786536 AML786439:AML786536 AWH786439:AWH786536 BGD786439:BGD786536 BPZ786439:BPZ786536 BZV786439:BZV786536 CJR786439:CJR786536 CTN786439:CTN786536 DDJ786439:DDJ786536 DNF786439:DNF786536 DXB786439:DXB786536 EGX786439:EGX786536 EQT786439:EQT786536 FAP786439:FAP786536 FKL786439:FKL786536 FUH786439:FUH786536 GED786439:GED786536 GNZ786439:GNZ786536 GXV786439:GXV786536 HHR786439:HHR786536 HRN786439:HRN786536 IBJ786439:IBJ786536 ILF786439:ILF786536 IVB786439:IVB786536 JEX786439:JEX786536 JOT786439:JOT786536 JYP786439:JYP786536 KIL786439:KIL786536 KSH786439:KSH786536 LCD786439:LCD786536 LLZ786439:LLZ786536 LVV786439:LVV786536 MFR786439:MFR786536 MPN786439:MPN786536 MZJ786439:MZJ786536 NJF786439:NJF786536 NTB786439:NTB786536 OCX786439:OCX786536 OMT786439:OMT786536 OWP786439:OWP786536 PGL786439:PGL786536 PQH786439:PQH786536 QAD786439:QAD786536 QJZ786439:QJZ786536 QTV786439:QTV786536 RDR786439:RDR786536 RNN786439:RNN786536 RXJ786439:RXJ786536 SHF786439:SHF786536 SRB786439:SRB786536 TAX786439:TAX786536 TKT786439:TKT786536 TUP786439:TUP786536 UEL786439:UEL786536 UOH786439:UOH786536 UYD786439:UYD786536 VHZ786439:VHZ786536 VRV786439:VRV786536 WBR786439:WBR786536 WLN786439:WLN786536 WVJ786439:WVJ786536 IX851975:IX852072 ST851975:ST852072 ACP851975:ACP852072 AML851975:AML852072 AWH851975:AWH852072 BGD851975:BGD852072 BPZ851975:BPZ852072 BZV851975:BZV852072 CJR851975:CJR852072 CTN851975:CTN852072 DDJ851975:DDJ852072 DNF851975:DNF852072 DXB851975:DXB852072 EGX851975:EGX852072 EQT851975:EQT852072 FAP851975:FAP852072 FKL851975:FKL852072 FUH851975:FUH852072 GED851975:GED852072 GNZ851975:GNZ852072 GXV851975:GXV852072 HHR851975:HHR852072 HRN851975:HRN852072 IBJ851975:IBJ852072 ILF851975:ILF852072 IVB851975:IVB852072 JEX851975:JEX852072 JOT851975:JOT852072 JYP851975:JYP852072 KIL851975:KIL852072 KSH851975:KSH852072 LCD851975:LCD852072 LLZ851975:LLZ852072 LVV851975:LVV852072 MFR851975:MFR852072 MPN851975:MPN852072 MZJ851975:MZJ852072 NJF851975:NJF852072 NTB851975:NTB852072 OCX851975:OCX852072 OMT851975:OMT852072 OWP851975:OWP852072 PGL851975:PGL852072 PQH851975:PQH852072 QAD851975:QAD852072 QJZ851975:QJZ852072 QTV851975:QTV852072 RDR851975:RDR852072 RNN851975:RNN852072 RXJ851975:RXJ852072 SHF851975:SHF852072 SRB851975:SRB852072 TAX851975:TAX852072 TKT851975:TKT852072 TUP851975:TUP852072 UEL851975:UEL852072 UOH851975:UOH852072 UYD851975:UYD852072 VHZ851975:VHZ852072 VRV851975:VRV852072 WBR851975:WBR852072 WLN851975:WLN852072 WVJ851975:WVJ852072 IX917511:IX917608 ST917511:ST917608 ACP917511:ACP917608 AML917511:AML917608 AWH917511:AWH917608 BGD917511:BGD917608 BPZ917511:BPZ917608 BZV917511:BZV917608 CJR917511:CJR917608 CTN917511:CTN917608 DDJ917511:DDJ917608 DNF917511:DNF917608 DXB917511:DXB917608 EGX917511:EGX917608 EQT917511:EQT917608 FAP917511:FAP917608 FKL917511:FKL917608 FUH917511:FUH917608 GED917511:GED917608 GNZ917511:GNZ917608 GXV917511:GXV917608 HHR917511:HHR917608 HRN917511:HRN917608 IBJ917511:IBJ917608 ILF917511:ILF917608 IVB917511:IVB917608 JEX917511:JEX917608 JOT917511:JOT917608 JYP917511:JYP917608 KIL917511:KIL917608 KSH917511:KSH917608 LCD917511:LCD917608 LLZ917511:LLZ917608 LVV917511:LVV917608 MFR917511:MFR917608 MPN917511:MPN917608 MZJ917511:MZJ917608 NJF917511:NJF917608 NTB917511:NTB917608 OCX917511:OCX917608 OMT917511:OMT917608 OWP917511:OWP917608 PGL917511:PGL917608 PQH917511:PQH917608 QAD917511:QAD917608 QJZ917511:QJZ917608 QTV917511:QTV917608 RDR917511:RDR917608 RNN917511:RNN917608 RXJ917511:RXJ917608 SHF917511:SHF917608 SRB917511:SRB917608 TAX917511:TAX917608 TKT917511:TKT917608 TUP917511:TUP917608 UEL917511:UEL917608 UOH917511:UOH917608 UYD917511:UYD917608 VHZ917511:VHZ917608 VRV917511:VRV917608 WBR917511:WBR917608 WLN917511:WLN917608 WVJ917511:WVJ917608 IX983047:IX983144 ST983047:ST983144 ACP983047:ACP983144 AML983047:AML983144 AWH983047:AWH983144 BGD983047:BGD983144 BPZ983047:BPZ983144 BZV983047:BZV983144 CJR983047:CJR983144 CTN983047:CTN983144 DDJ983047:DDJ983144 DNF983047:DNF983144 DXB983047:DXB983144 EGX983047:EGX983144 EQT983047:EQT983144 FAP983047:FAP983144 FKL983047:FKL983144 FUH983047:FUH983144 GED983047:GED983144 GNZ983047:GNZ983144 GXV983047:GXV983144 HHR983047:HHR983144 HRN983047:HRN983144 IBJ983047:IBJ983144 ILF983047:ILF983144 IVB983047:IVB983144 JEX983047:JEX983144 JOT983047:JOT983144 JYP983047:JYP983144 KIL983047:KIL983144 KSH983047:KSH983144 LCD983047:LCD983144 LLZ983047:LLZ983144 LVV983047:LVV983144 MFR983047:MFR983144 MPN983047:MPN983144 MZJ983047:MZJ983144 NJF983047:NJF983144 NTB983047:NTB983144 OCX983047:OCX983144 OMT983047:OMT983144 OWP983047:OWP983144 PGL983047:PGL983144 PQH983047:PQH983144 QAD983047:QAD983144 QJZ983047:QJZ983144 QTV983047:QTV983144 RDR983047:RDR983144 RNN983047:RNN983144 RXJ983047:RXJ983144 SHF983047:SHF983144 SRB983047:SRB983144 TAX983047:TAX983144 TKT983047:TKT983144 TUP983047:TUP983144 UEL983047:UEL983144 UOH983047:UOH983144 UYD983047:UYD983144 VHZ983047:VHZ983144 VRV983047:VRV983144 WBR983047:WBR983144 WLN983047:WLN983144 WVJ983047:WVJ983144 IX197:IX202 ST197:ST202 ACP197:ACP202 AML197:AML202 AWH197:AWH202 BGD197:BGD202 BPZ197:BPZ202 BZV197:BZV202 CJR197:CJR202 CTN197:CTN202 DDJ197:DDJ202 DNF197:DNF202 DXB197:DXB202 EGX197:EGX202 EQT197:EQT202 FAP197:FAP202 FKL197:FKL202 FUH197:FUH202 GED197:GED202 GNZ197:GNZ202 GXV197:GXV202 HHR197:HHR202 HRN197:HRN202 IBJ197:IBJ202 ILF197:ILF202 IVB197:IVB202 JEX197:JEX202 JOT197:JOT202 JYP197:JYP202 KIL197:KIL202 KSH197:KSH202 LCD197:LCD202 LLZ197:LLZ202 LVV197:LVV202 MFR197:MFR202 MPN197:MPN202 MZJ197:MZJ202 NJF197:NJF202 NTB197:NTB202 OCX197:OCX202 OMT197:OMT202 OWP197:OWP202 PGL197:PGL202 PQH197:PQH202 QAD197:QAD202 QJZ197:QJZ202 QTV197:QTV202 RDR197:RDR202 RNN197:RNN202 RXJ197:RXJ202 SHF197:SHF202 SRB197:SRB202 TAX197:TAX202 TKT197:TKT202 TUP197:TUP202 UEL197:UEL202 UOH197:UOH202 UYD197:UYD202 VHZ197:VHZ202 VRV197:VRV202 WBR197:WBR202 WLN197:WLN202 WVJ197:WVJ202 IX65733:IX65738 ST65733:ST65738 ACP65733:ACP65738 AML65733:AML65738 AWH65733:AWH65738 BGD65733:BGD65738 BPZ65733:BPZ65738 BZV65733:BZV65738 CJR65733:CJR65738 CTN65733:CTN65738 DDJ65733:DDJ65738 DNF65733:DNF65738 DXB65733:DXB65738 EGX65733:EGX65738 EQT65733:EQT65738 FAP65733:FAP65738 FKL65733:FKL65738 FUH65733:FUH65738 GED65733:GED65738 GNZ65733:GNZ65738 GXV65733:GXV65738 HHR65733:HHR65738 HRN65733:HRN65738 IBJ65733:IBJ65738 ILF65733:ILF65738 IVB65733:IVB65738 JEX65733:JEX65738 JOT65733:JOT65738 JYP65733:JYP65738 KIL65733:KIL65738 KSH65733:KSH65738 LCD65733:LCD65738 LLZ65733:LLZ65738 LVV65733:LVV65738 MFR65733:MFR65738 MPN65733:MPN65738 MZJ65733:MZJ65738 NJF65733:NJF65738 NTB65733:NTB65738 OCX65733:OCX65738 OMT65733:OMT65738 OWP65733:OWP65738 PGL65733:PGL65738 PQH65733:PQH65738 QAD65733:QAD65738 QJZ65733:QJZ65738 QTV65733:QTV65738 RDR65733:RDR65738 RNN65733:RNN65738 RXJ65733:RXJ65738 SHF65733:SHF65738 SRB65733:SRB65738 TAX65733:TAX65738 TKT65733:TKT65738 TUP65733:TUP65738 UEL65733:UEL65738 UOH65733:UOH65738 UYD65733:UYD65738 VHZ65733:VHZ65738 VRV65733:VRV65738 WBR65733:WBR65738 WLN65733:WLN65738 WVJ65733:WVJ65738 IX131269:IX131274 ST131269:ST131274 ACP131269:ACP131274 AML131269:AML131274 AWH131269:AWH131274 BGD131269:BGD131274 BPZ131269:BPZ131274 BZV131269:BZV131274 CJR131269:CJR131274 CTN131269:CTN131274 DDJ131269:DDJ131274 DNF131269:DNF131274 DXB131269:DXB131274 EGX131269:EGX131274 EQT131269:EQT131274 FAP131269:FAP131274 FKL131269:FKL131274 FUH131269:FUH131274 GED131269:GED131274 GNZ131269:GNZ131274 GXV131269:GXV131274 HHR131269:HHR131274 HRN131269:HRN131274 IBJ131269:IBJ131274 ILF131269:ILF131274 IVB131269:IVB131274 JEX131269:JEX131274 JOT131269:JOT131274 JYP131269:JYP131274 KIL131269:KIL131274 KSH131269:KSH131274 LCD131269:LCD131274 LLZ131269:LLZ131274 LVV131269:LVV131274 MFR131269:MFR131274 MPN131269:MPN131274 MZJ131269:MZJ131274 NJF131269:NJF131274 NTB131269:NTB131274 OCX131269:OCX131274 OMT131269:OMT131274 OWP131269:OWP131274 PGL131269:PGL131274 PQH131269:PQH131274 QAD131269:QAD131274 QJZ131269:QJZ131274 QTV131269:QTV131274 RDR131269:RDR131274 RNN131269:RNN131274 RXJ131269:RXJ131274 SHF131269:SHF131274 SRB131269:SRB131274 TAX131269:TAX131274 TKT131269:TKT131274 TUP131269:TUP131274 UEL131269:UEL131274 UOH131269:UOH131274 UYD131269:UYD131274 VHZ131269:VHZ131274 VRV131269:VRV131274 WBR131269:WBR131274 WLN131269:WLN131274 WVJ131269:WVJ131274 IX196805:IX196810 ST196805:ST196810 ACP196805:ACP196810 AML196805:AML196810 AWH196805:AWH196810 BGD196805:BGD196810 BPZ196805:BPZ196810 BZV196805:BZV196810 CJR196805:CJR196810 CTN196805:CTN196810 DDJ196805:DDJ196810 DNF196805:DNF196810 DXB196805:DXB196810 EGX196805:EGX196810 EQT196805:EQT196810 FAP196805:FAP196810 FKL196805:FKL196810 FUH196805:FUH196810 GED196805:GED196810 GNZ196805:GNZ196810 GXV196805:GXV196810 HHR196805:HHR196810 HRN196805:HRN196810 IBJ196805:IBJ196810 ILF196805:ILF196810 IVB196805:IVB196810 JEX196805:JEX196810 JOT196805:JOT196810 JYP196805:JYP196810 KIL196805:KIL196810 KSH196805:KSH196810 LCD196805:LCD196810 LLZ196805:LLZ196810 LVV196805:LVV196810 MFR196805:MFR196810 MPN196805:MPN196810 MZJ196805:MZJ196810 NJF196805:NJF196810 NTB196805:NTB196810 OCX196805:OCX196810 OMT196805:OMT196810 OWP196805:OWP196810 PGL196805:PGL196810 PQH196805:PQH196810 QAD196805:QAD196810 QJZ196805:QJZ196810 QTV196805:QTV196810 RDR196805:RDR196810 RNN196805:RNN196810 RXJ196805:RXJ196810 SHF196805:SHF196810 SRB196805:SRB196810 TAX196805:TAX196810 TKT196805:TKT196810 TUP196805:TUP196810 UEL196805:UEL196810 UOH196805:UOH196810 UYD196805:UYD196810 VHZ196805:VHZ196810 VRV196805:VRV196810 WBR196805:WBR196810 WLN196805:WLN196810 WVJ196805:WVJ196810 IX262341:IX262346 ST262341:ST262346 ACP262341:ACP262346 AML262341:AML262346 AWH262341:AWH262346 BGD262341:BGD262346 BPZ262341:BPZ262346 BZV262341:BZV262346 CJR262341:CJR262346 CTN262341:CTN262346 DDJ262341:DDJ262346 DNF262341:DNF262346 DXB262341:DXB262346 EGX262341:EGX262346 EQT262341:EQT262346 FAP262341:FAP262346 FKL262341:FKL262346 FUH262341:FUH262346 GED262341:GED262346 GNZ262341:GNZ262346 GXV262341:GXV262346 HHR262341:HHR262346 HRN262341:HRN262346 IBJ262341:IBJ262346 ILF262341:ILF262346 IVB262341:IVB262346 JEX262341:JEX262346 JOT262341:JOT262346 JYP262341:JYP262346 KIL262341:KIL262346 KSH262341:KSH262346 LCD262341:LCD262346 LLZ262341:LLZ262346 LVV262341:LVV262346 MFR262341:MFR262346 MPN262341:MPN262346 MZJ262341:MZJ262346 NJF262341:NJF262346 NTB262341:NTB262346 OCX262341:OCX262346 OMT262341:OMT262346 OWP262341:OWP262346 PGL262341:PGL262346 PQH262341:PQH262346 QAD262341:QAD262346 QJZ262341:QJZ262346 QTV262341:QTV262346 RDR262341:RDR262346 RNN262341:RNN262346 RXJ262341:RXJ262346 SHF262341:SHF262346 SRB262341:SRB262346 TAX262341:TAX262346 TKT262341:TKT262346 TUP262341:TUP262346 UEL262341:UEL262346 UOH262341:UOH262346 UYD262341:UYD262346 VHZ262341:VHZ262346 VRV262341:VRV262346 WBR262341:WBR262346 WLN262341:WLN262346 WVJ262341:WVJ262346 IX327877:IX327882 ST327877:ST327882 ACP327877:ACP327882 AML327877:AML327882 AWH327877:AWH327882 BGD327877:BGD327882 BPZ327877:BPZ327882 BZV327877:BZV327882 CJR327877:CJR327882 CTN327877:CTN327882 DDJ327877:DDJ327882 DNF327877:DNF327882 DXB327877:DXB327882 EGX327877:EGX327882 EQT327877:EQT327882 FAP327877:FAP327882 FKL327877:FKL327882 FUH327877:FUH327882 GED327877:GED327882 GNZ327877:GNZ327882 GXV327877:GXV327882 HHR327877:HHR327882 HRN327877:HRN327882 IBJ327877:IBJ327882 ILF327877:ILF327882 IVB327877:IVB327882 JEX327877:JEX327882 JOT327877:JOT327882 JYP327877:JYP327882 KIL327877:KIL327882 KSH327877:KSH327882 LCD327877:LCD327882 LLZ327877:LLZ327882 LVV327877:LVV327882 MFR327877:MFR327882 MPN327877:MPN327882 MZJ327877:MZJ327882 NJF327877:NJF327882 NTB327877:NTB327882 OCX327877:OCX327882 OMT327877:OMT327882 OWP327877:OWP327882 PGL327877:PGL327882 PQH327877:PQH327882 QAD327877:QAD327882 QJZ327877:QJZ327882 QTV327877:QTV327882 RDR327877:RDR327882 RNN327877:RNN327882 RXJ327877:RXJ327882 SHF327877:SHF327882 SRB327877:SRB327882 TAX327877:TAX327882 TKT327877:TKT327882 TUP327877:TUP327882 UEL327877:UEL327882 UOH327877:UOH327882 UYD327877:UYD327882 VHZ327877:VHZ327882 VRV327877:VRV327882 WBR327877:WBR327882 WLN327877:WLN327882 WVJ327877:WVJ327882 IX393413:IX393418 ST393413:ST393418 ACP393413:ACP393418 AML393413:AML393418 AWH393413:AWH393418 BGD393413:BGD393418 BPZ393413:BPZ393418 BZV393413:BZV393418 CJR393413:CJR393418 CTN393413:CTN393418 DDJ393413:DDJ393418 DNF393413:DNF393418 DXB393413:DXB393418 EGX393413:EGX393418 EQT393413:EQT393418 FAP393413:FAP393418 FKL393413:FKL393418 FUH393413:FUH393418 GED393413:GED393418 GNZ393413:GNZ393418 GXV393413:GXV393418 HHR393413:HHR393418 HRN393413:HRN393418 IBJ393413:IBJ393418 ILF393413:ILF393418 IVB393413:IVB393418 JEX393413:JEX393418 JOT393413:JOT393418 JYP393413:JYP393418 KIL393413:KIL393418 KSH393413:KSH393418 LCD393413:LCD393418 LLZ393413:LLZ393418 LVV393413:LVV393418 MFR393413:MFR393418 MPN393413:MPN393418 MZJ393413:MZJ393418 NJF393413:NJF393418 NTB393413:NTB393418 OCX393413:OCX393418 OMT393413:OMT393418 OWP393413:OWP393418 PGL393413:PGL393418 PQH393413:PQH393418 QAD393413:QAD393418 QJZ393413:QJZ393418 QTV393413:QTV393418 RDR393413:RDR393418 RNN393413:RNN393418 RXJ393413:RXJ393418 SHF393413:SHF393418 SRB393413:SRB393418 TAX393413:TAX393418 TKT393413:TKT393418 TUP393413:TUP393418 UEL393413:UEL393418 UOH393413:UOH393418 UYD393413:UYD393418 VHZ393413:VHZ393418 VRV393413:VRV393418 WBR393413:WBR393418 WLN393413:WLN393418 WVJ393413:WVJ393418 IX458949:IX458954 ST458949:ST458954 ACP458949:ACP458954 AML458949:AML458954 AWH458949:AWH458954 BGD458949:BGD458954 BPZ458949:BPZ458954 BZV458949:BZV458954 CJR458949:CJR458954 CTN458949:CTN458954 DDJ458949:DDJ458954 DNF458949:DNF458954 DXB458949:DXB458954 EGX458949:EGX458954 EQT458949:EQT458954 FAP458949:FAP458954 FKL458949:FKL458954 FUH458949:FUH458954 GED458949:GED458954 GNZ458949:GNZ458954 GXV458949:GXV458954 HHR458949:HHR458954 HRN458949:HRN458954 IBJ458949:IBJ458954 ILF458949:ILF458954 IVB458949:IVB458954 JEX458949:JEX458954 JOT458949:JOT458954 JYP458949:JYP458954 KIL458949:KIL458954 KSH458949:KSH458954 LCD458949:LCD458954 LLZ458949:LLZ458954 LVV458949:LVV458954 MFR458949:MFR458954 MPN458949:MPN458954 MZJ458949:MZJ458954 NJF458949:NJF458954 NTB458949:NTB458954 OCX458949:OCX458954 OMT458949:OMT458954 OWP458949:OWP458954 PGL458949:PGL458954 PQH458949:PQH458954 QAD458949:QAD458954 QJZ458949:QJZ458954 QTV458949:QTV458954 RDR458949:RDR458954 RNN458949:RNN458954 RXJ458949:RXJ458954 SHF458949:SHF458954 SRB458949:SRB458954 TAX458949:TAX458954 TKT458949:TKT458954 TUP458949:TUP458954 UEL458949:UEL458954 UOH458949:UOH458954 UYD458949:UYD458954 VHZ458949:VHZ458954 VRV458949:VRV458954 WBR458949:WBR458954 WLN458949:WLN458954 WVJ458949:WVJ458954 IX524485:IX524490 ST524485:ST524490 ACP524485:ACP524490 AML524485:AML524490 AWH524485:AWH524490 BGD524485:BGD524490 BPZ524485:BPZ524490 BZV524485:BZV524490 CJR524485:CJR524490 CTN524485:CTN524490 DDJ524485:DDJ524490 DNF524485:DNF524490 DXB524485:DXB524490 EGX524485:EGX524490 EQT524485:EQT524490 FAP524485:FAP524490 FKL524485:FKL524490 FUH524485:FUH524490 GED524485:GED524490 GNZ524485:GNZ524490 GXV524485:GXV524490 HHR524485:HHR524490 HRN524485:HRN524490 IBJ524485:IBJ524490 ILF524485:ILF524490 IVB524485:IVB524490 JEX524485:JEX524490 JOT524485:JOT524490 JYP524485:JYP524490 KIL524485:KIL524490 KSH524485:KSH524490 LCD524485:LCD524490 LLZ524485:LLZ524490 LVV524485:LVV524490 MFR524485:MFR524490 MPN524485:MPN524490 MZJ524485:MZJ524490 NJF524485:NJF524490 NTB524485:NTB524490 OCX524485:OCX524490 OMT524485:OMT524490 OWP524485:OWP524490 PGL524485:PGL524490 PQH524485:PQH524490 QAD524485:QAD524490 QJZ524485:QJZ524490 QTV524485:QTV524490 RDR524485:RDR524490 RNN524485:RNN524490 RXJ524485:RXJ524490 SHF524485:SHF524490 SRB524485:SRB524490 TAX524485:TAX524490 TKT524485:TKT524490 TUP524485:TUP524490 UEL524485:UEL524490 UOH524485:UOH524490 UYD524485:UYD524490 VHZ524485:VHZ524490 VRV524485:VRV524490 WBR524485:WBR524490 WLN524485:WLN524490 WVJ524485:WVJ524490 IX590021:IX590026 ST590021:ST590026 ACP590021:ACP590026 AML590021:AML590026 AWH590021:AWH590026 BGD590021:BGD590026 BPZ590021:BPZ590026 BZV590021:BZV590026 CJR590021:CJR590026 CTN590021:CTN590026 DDJ590021:DDJ590026 DNF590021:DNF590026 DXB590021:DXB590026 EGX590021:EGX590026 EQT590021:EQT590026 FAP590021:FAP590026 FKL590021:FKL590026 FUH590021:FUH590026 GED590021:GED590026 GNZ590021:GNZ590026 GXV590021:GXV590026 HHR590021:HHR590026 HRN590021:HRN590026 IBJ590021:IBJ590026 ILF590021:ILF590026 IVB590021:IVB590026 JEX590021:JEX590026 JOT590021:JOT590026 JYP590021:JYP590026 KIL590021:KIL590026 KSH590021:KSH590026 LCD590021:LCD590026 LLZ590021:LLZ590026 LVV590021:LVV590026 MFR590021:MFR590026 MPN590021:MPN590026 MZJ590021:MZJ590026 NJF590021:NJF590026 NTB590021:NTB590026 OCX590021:OCX590026 OMT590021:OMT590026 OWP590021:OWP590026 PGL590021:PGL590026 PQH590021:PQH590026 QAD590021:QAD590026 QJZ590021:QJZ590026 QTV590021:QTV590026 RDR590021:RDR590026 RNN590021:RNN590026 RXJ590021:RXJ590026 SHF590021:SHF590026 SRB590021:SRB590026 TAX590021:TAX590026 TKT590021:TKT590026 TUP590021:TUP590026 UEL590021:UEL590026 UOH590021:UOH590026 UYD590021:UYD590026 VHZ590021:VHZ590026 VRV590021:VRV590026 WBR590021:WBR590026 WLN590021:WLN590026 WVJ590021:WVJ590026 IX655557:IX655562 ST655557:ST655562 ACP655557:ACP655562 AML655557:AML655562 AWH655557:AWH655562 BGD655557:BGD655562 BPZ655557:BPZ655562 BZV655557:BZV655562 CJR655557:CJR655562 CTN655557:CTN655562 DDJ655557:DDJ655562 DNF655557:DNF655562 DXB655557:DXB655562 EGX655557:EGX655562 EQT655557:EQT655562 FAP655557:FAP655562 FKL655557:FKL655562 FUH655557:FUH655562 GED655557:GED655562 GNZ655557:GNZ655562 GXV655557:GXV655562 HHR655557:HHR655562 HRN655557:HRN655562 IBJ655557:IBJ655562 ILF655557:ILF655562 IVB655557:IVB655562 JEX655557:JEX655562 JOT655557:JOT655562 JYP655557:JYP655562 KIL655557:KIL655562 KSH655557:KSH655562 LCD655557:LCD655562 LLZ655557:LLZ655562 LVV655557:LVV655562 MFR655557:MFR655562 MPN655557:MPN655562 MZJ655557:MZJ655562 NJF655557:NJF655562 NTB655557:NTB655562 OCX655557:OCX655562 OMT655557:OMT655562 OWP655557:OWP655562 PGL655557:PGL655562 PQH655557:PQH655562 QAD655557:QAD655562 QJZ655557:QJZ655562 QTV655557:QTV655562 RDR655557:RDR655562 RNN655557:RNN655562 RXJ655557:RXJ655562 SHF655557:SHF655562 SRB655557:SRB655562 TAX655557:TAX655562 TKT655557:TKT655562 TUP655557:TUP655562 UEL655557:UEL655562 UOH655557:UOH655562 UYD655557:UYD655562 VHZ655557:VHZ655562 VRV655557:VRV655562 WBR655557:WBR655562 WLN655557:WLN655562 WVJ655557:WVJ655562 IX721093:IX721098 ST721093:ST721098 ACP721093:ACP721098 AML721093:AML721098 AWH721093:AWH721098 BGD721093:BGD721098 BPZ721093:BPZ721098 BZV721093:BZV721098 CJR721093:CJR721098 CTN721093:CTN721098 DDJ721093:DDJ721098 DNF721093:DNF721098 DXB721093:DXB721098 EGX721093:EGX721098 EQT721093:EQT721098 FAP721093:FAP721098 FKL721093:FKL721098 FUH721093:FUH721098 GED721093:GED721098 GNZ721093:GNZ721098 GXV721093:GXV721098 HHR721093:HHR721098 HRN721093:HRN721098 IBJ721093:IBJ721098 ILF721093:ILF721098 IVB721093:IVB721098 JEX721093:JEX721098 JOT721093:JOT721098 JYP721093:JYP721098 KIL721093:KIL721098 KSH721093:KSH721098 LCD721093:LCD721098 LLZ721093:LLZ721098 LVV721093:LVV721098 MFR721093:MFR721098 MPN721093:MPN721098 MZJ721093:MZJ721098 NJF721093:NJF721098 NTB721093:NTB721098 OCX721093:OCX721098 OMT721093:OMT721098 OWP721093:OWP721098 PGL721093:PGL721098 PQH721093:PQH721098 QAD721093:QAD721098 QJZ721093:QJZ721098 QTV721093:QTV721098 RDR721093:RDR721098 RNN721093:RNN721098 RXJ721093:RXJ721098 SHF721093:SHF721098 SRB721093:SRB721098 TAX721093:TAX721098 TKT721093:TKT721098 TUP721093:TUP721098 UEL721093:UEL721098 UOH721093:UOH721098 UYD721093:UYD721098 VHZ721093:VHZ721098 VRV721093:VRV721098 WBR721093:WBR721098 WLN721093:WLN721098 WVJ721093:WVJ721098 IX786629:IX786634 ST786629:ST786634 ACP786629:ACP786634 AML786629:AML786634 AWH786629:AWH786634 BGD786629:BGD786634 BPZ786629:BPZ786634 BZV786629:BZV786634 CJR786629:CJR786634 CTN786629:CTN786634 DDJ786629:DDJ786634 DNF786629:DNF786634 DXB786629:DXB786634 EGX786629:EGX786634 EQT786629:EQT786634 FAP786629:FAP786634 FKL786629:FKL786634 FUH786629:FUH786634 GED786629:GED786634 GNZ786629:GNZ786634 GXV786629:GXV786634 HHR786629:HHR786634 HRN786629:HRN786634 IBJ786629:IBJ786634 ILF786629:ILF786634 IVB786629:IVB786634 JEX786629:JEX786634 JOT786629:JOT786634 JYP786629:JYP786634 KIL786629:KIL786634 KSH786629:KSH786634 LCD786629:LCD786634 LLZ786629:LLZ786634 LVV786629:LVV786634 MFR786629:MFR786634 MPN786629:MPN786634 MZJ786629:MZJ786634 NJF786629:NJF786634 NTB786629:NTB786634 OCX786629:OCX786634 OMT786629:OMT786634 OWP786629:OWP786634 PGL786629:PGL786634 PQH786629:PQH786634 QAD786629:QAD786634 QJZ786629:QJZ786634 QTV786629:QTV786634 RDR786629:RDR786634 RNN786629:RNN786634 RXJ786629:RXJ786634 SHF786629:SHF786634 SRB786629:SRB786634 TAX786629:TAX786634 TKT786629:TKT786634 TUP786629:TUP786634 UEL786629:UEL786634 UOH786629:UOH786634 UYD786629:UYD786634 VHZ786629:VHZ786634 VRV786629:VRV786634 WBR786629:WBR786634 WLN786629:WLN786634 WVJ786629:WVJ786634 IX852165:IX852170 ST852165:ST852170 ACP852165:ACP852170 AML852165:AML852170 AWH852165:AWH852170 BGD852165:BGD852170 BPZ852165:BPZ852170 BZV852165:BZV852170 CJR852165:CJR852170 CTN852165:CTN852170 DDJ852165:DDJ852170 DNF852165:DNF852170 DXB852165:DXB852170 EGX852165:EGX852170 EQT852165:EQT852170 FAP852165:FAP852170 FKL852165:FKL852170 FUH852165:FUH852170 GED852165:GED852170 GNZ852165:GNZ852170 GXV852165:GXV852170 HHR852165:HHR852170 HRN852165:HRN852170 IBJ852165:IBJ852170 ILF852165:ILF852170 IVB852165:IVB852170 JEX852165:JEX852170 JOT852165:JOT852170 JYP852165:JYP852170 KIL852165:KIL852170 KSH852165:KSH852170 LCD852165:LCD852170 LLZ852165:LLZ852170 LVV852165:LVV852170 MFR852165:MFR852170 MPN852165:MPN852170 MZJ852165:MZJ852170 NJF852165:NJF852170 NTB852165:NTB852170 OCX852165:OCX852170 OMT852165:OMT852170 OWP852165:OWP852170 PGL852165:PGL852170 PQH852165:PQH852170 QAD852165:QAD852170 QJZ852165:QJZ852170 QTV852165:QTV852170 RDR852165:RDR852170 RNN852165:RNN852170 RXJ852165:RXJ852170 SHF852165:SHF852170 SRB852165:SRB852170 TAX852165:TAX852170 TKT852165:TKT852170 TUP852165:TUP852170 UEL852165:UEL852170 UOH852165:UOH852170 UYD852165:UYD852170 VHZ852165:VHZ852170 VRV852165:VRV852170 WBR852165:WBR852170 WLN852165:WLN852170 WVJ852165:WVJ852170 IX917701:IX917706 ST917701:ST917706 ACP917701:ACP917706 AML917701:AML917706 AWH917701:AWH917706 BGD917701:BGD917706 BPZ917701:BPZ917706 BZV917701:BZV917706 CJR917701:CJR917706 CTN917701:CTN917706 DDJ917701:DDJ917706 DNF917701:DNF917706 DXB917701:DXB917706 EGX917701:EGX917706 EQT917701:EQT917706 FAP917701:FAP917706 FKL917701:FKL917706 FUH917701:FUH917706 GED917701:GED917706 GNZ917701:GNZ917706 GXV917701:GXV917706 HHR917701:HHR917706 HRN917701:HRN917706 IBJ917701:IBJ917706 ILF917701:ILF917706 IVB917701:IVB917706 JEX917701:JEX917706 JOT917701:JOT917706 JYP917701:JYP917706 KIL917701:KIL917706 KSH917701:KSH917706 LCD917701:LCD917706 LLZ917701:LLZ917706 LVV917701:LVV917706 MFR917701:MFR917706 MPN917701:MPN917706 MZJ917701:MZJ917706 NJF917701:NJF917706 NTB917701:NTB917706 OCX917701:OCX917706 OMT917701:OMT917706 OWP917701:OWP917706 PGL917701:PGL917706 PQH917701:PQH917706 QAD917701:QAD917706 QJZ917701:QJZ917706 QTV917701:QTV917706 RDR917701:RDR917706 RNN917701:RNN917706 RXJ917701:RXJ917706 SHF917701:SHF917706 SRB917701:SRB917706 TAX917701:TAX917706 TKT917701:TKT917706 TUP917701:TUP917706 UEL917701:UEL917706 UOH917701:UOH917706 UYD917701:UYD917706 VHZ917701:VHZ917706 VRV917701:VRV917706 WBR917701:WBR917706 WLN917701:WLN917706 WVJ917701:WVJ917706 IX983237:IX983242 ST983237:ST983242 ACP983237:ACP983242 AML983237:AML983242 AWH983237:AWH983242 BGD983237:BGD983242 BPZ983237:BPZ983242 BZV983237:BZV983242 CJR983237:CJR983242 CTN983237:CTN983242 DDJ983237:DDJ983242 DNF983237:DNF983242 DXB983237:DXB983242 EGX983237:EGX983242 EQT983237:EQT983242 FAP983237:FAP983242 FKL983237:FKL983242 FUH983237:FUH983242 GED983237:GED983242 GNZ983237:GNZ983242 GXV983237:GXV983242 HHR983237:HHR983242 HRN983237:HRN983242 IBJ983237:IBJ983242 ILF983237:ILF983242 IVB983237:IVB983242 JEX983237:JEX983242 JOT983237:JOT983242 JYP983237:JYP983242 KIL983237:KIL983242 KSH983237:KSH983242 LCD983237:LCD983242 LLZ983237:LLZ983242 LVV983237:LVV983242 MFR983237:MFR983242 MPN983237:MPN983242 MZJ983237:MZJ983242 NJF983237:NJF983242 NTB983237:NTB983242 OCX983237:OCX983242 OMT983237:OMT983242 OWP983237:OWP983242 PGL983237:PGL983242 PQH983237:PQH983242 QAD983237:QAD983242 QJZ983237:QJZ983242 QTV983237:QTV983242 RDR983237:RDR983242 RNN983237:RNN983242 RXJ983237:RXJ983242 SHF983237:SHF983242 SRB983237:SRB983242 TAX983237:TAX983242 TKT983237:TKT983242 TUP983237:TUP983242 UEL983237:UEL983242 UOH983237:UOH983242 UYD983237:UYD983242 VHZ983237:VHZ983242 VRV983237:VRV983242 WBR983237:WBR983242 WLN983237:WLN983242 WVJ983237:WVJ983242 IS7:IS205 SO7:SO205 ACK7:ACK205 AMG7:AMG205 AWC7:AWC205 BFY7:BFY205 BPU7:BPU205 BZQ7:BZQ205 CJM7:CJM205 CTI7:CTI205 DDE7:DDE205 DNA7:DNA205 DWW7:DWW205 EGS7:EGS205 EQO7:EQO205 FAK7:FAK205 FKG7:FKG205 FUC7:FUC205 GDY7:GDY205 GNU7:GNU205 GXQ7:GXQ205 HHM7:HHM205 HRI7:HRI205 IBE7:IBE205 ILA7:ILA205 IUW7:IUW205 JES7:JES205 JOO7:JOO205 JYK7:JYK205 KIG7:KIG205 KSC7:KSC205 LBY7:LBY205 LLU7:LLU205 LVQ7:LVQ205 MFM7:MFM205 MPI7:MPI205 MZE7:MZE205 NJA7:NJA205 NSW7:NSW205 OCS7:OCS205 OMO7:OMO205 OWK7:OWK205 PGG7:PGG205 PQC7:PQC205 PZY7:PZY205 QJU7:QJU205 QTQ7:QTQ205 RDM7:RDM205 RNI7:RNI205 RXE7:RXE205 SHA7:SHA205 SQW7:SQW205 TAS7:TAS205 TKO7:TKO205 TUK7:TUK205 UEG7:UEG205 UOC7:UOC205 UXY7:UXY205 VHU7:VHU205 VRQ7:VRQ205 WBM7:WBM205 WLI7:WLI205 WVE7:WVE205 IS65543:IS65741 SO65543:SO65741 ACK65543:ACK65741 AMG65543:AMG65741 AWC65543:AWC65741 BFY65543:BFY65741 BPU65543:BPU65741 BZQ65543:BZQ65741 CJM65543:CJM65741 CTI65543:CTI65741 DDE65543:DDE65741 DNA65543:DNA65741 DWW65543:DWW65741 EGS65543:EGS65741 EQO65543:EQO65741 FAK65543:FAK65741 FKG65543:FKG65741 FUC65543:FUC65741 GDY65543:GDY65741 GNU65543:GNU65741 GXQ65543:GXQ65741 HHM65543:HHM65741 HRI65543:HRI65741 IBE65543:IBE65741 ILA65543:ILA65741 IUW65543:IUW65741 JES65543:JES65741 JOO65543:JOO65741 JYK65543:JYK65741 KIG65543:KIG65741 KSC65543:KSC65741 LBY65543:LBY65741 LLU65543:LLU65741 LVQ65543:LVQ65741 MFM65543:MFM65741 MPI65543:MPI65741 MZE65543:MZE65741 NJA65543:NJA65741 NSW65543:NSW65741 OCS65543:OCS65741 OMO65543:OMO65741 OWK65543:OWK65741 PGG65543:PGG65741 PQC65543:PQC65741 PZY65543:PZY65741 QJU65543:QJU65741 QTQ65543:QTQ65741 RDM65543:RDM65741 RNI65543:RNI65741 RXE65543:RXE65741 SHA65543:SHA65741 SQW65543:SQW65741 TAS65543:TAS65741 TKO65543:TKO65741 TUK65543:TUK65741 UEG65543:UEG65741 UOC65543:UOC65741 UXY65543:UXY65741 VHU65543:VHU65741 VRQ65543:VRQ65741 WBM65543:WBM65741 WLI65543:WLI65741 WVE65543:WVE65741 IS131079:IS131277 SO131079:SO131277 ACK131079:ACK131277 AMG131079:AMG131277 AWC131079:AWC131277 BFY131079:BFY131277 BPU131079:BPU131277 BZQ131079:BZQ131277 CJM131079:CJM131277 CTI131079:CTI131277 DDE131079:DDE131277 DNA131079:DNA131277 DWW131079:DWW131277 EGS131079:EGS131277 EQO131079:EQO131277 FAK131079:FAK131277 FKG131079:FKG131277 FUC131079:FUC131277 GDY131079:GDY131277 GNU131079:GNU131277 GXQ131079:GXQ131277 HHM131079:HHM131277 HRI131079:HRI131277 IBE131079:IBE131277 ILA131079:ILA131277 IUW131079:IUW131277 JES131079:JES131277 JOO131079:JOO131277 JYK131079:JYK131277 KIG131079:KIG131277 KSC131079:KSC131277 LBY131079:LBY131277 LLU131079:LLU131277 LVQ131079:LVQ131277 MFM131079:MFM131277 MPI131079:MPI131277 MZE131079:MZE131277 NJA131079:NJA131277 NSW131079:NSW131277 OCS131079:OCS131277 OMO131079:OMO131277 OWK131079:OWK131277 PGG131079:PGG131277 PQC131079:PQC131277 PZY131079:PZY131277 QJU131079:QJU131277 QTQ131079:QTQ131277 RDM131079:RDM131277 RNI131079:RNI131277 RXE131079:RXE131277 SHA131079:SHA131277 SQW131079:SQW131277 TAS131079:TAS131277 TKO131079:TKO131277 TUK131079:TUK131277 UEG131079:UEG131277 UOC131079:UOC131277 UXY131079:UXY131277 VHU131079:VHU131277 VRQ131079:VRQ131277 WBM131079:WBM131277 WLI131079:WLI131277 WVE131079:WVE131277 IS196615:IS196813 SO196615:SO196813 ACK196615:ACK196813 AMG196615:AMG196813 AWC196615:AWC196813 BFY196615:BFY196813 BPU196615:BPU196813 BZQ196615:BZQ196813 CJM196615:CJM196813 CTI196615:CTI196813 DDE196615:DDE196813 DNA196615:DNA196813 DWW196615:DWW196813 EGS196615:EGS196813 EQO196615:EQO196813 FAK196615:FAK196813 FKG196615:FKG196813 FUC196615:FUC196813 GDY196615:GDY196813 GNU196615:GNU196813 GXQ196615:GXQ196813 HHM196615:HHM196813 HRI196615:HRI196813 IBE196615:IBE196813 ILA196615:ILA196813 IUW196615:IUW196813 JES196615:JES196813 JOO196615:JOO196813 JYK196615:JYK196813 KIG196615:KIG196813 KSC196615:KSC196813 LBY196615:LBY196813 LLU196615:LLU196813 LVQ196615:LVQ196813 MFM196615:MFM196813 MPI196615:MPI196813 MZE196615:MZE196813 NJA196615:NJA196813 NSW196615:NSW196813 OCS196615:OCS196813 OMO196615:OMO196813 OWK196615:OWK196813 PGG196615:PGG196813 PQC196615:PQC196813 PZY196615:PZY196813 QJU196615:QJU196813 QTQ196615:QTQ196813 RDM196615:RDM196813 RNI196615:RNI196813 RXE196615:RXE196813 SHA196615:SHA196813 SQW196615:SQW196813 TAS196615:TAS196813 TKO196615:TKO196813 TUK196615:TUK196813 UEG196615:UEG196813 UOC196615:UOC196813 UXY196615:UXY196813 VHU196615:VHU196813 VRQ196615:VRQ196813 WBM196615:WBM196813 WLI196615:WLI196813 WVE196615:WVE196813 IS262151:IS262349 SO262151:SO262349 ACK262151:ACK262349 AMG262151:AMG262349 AWC262151:AWC262349 BFY262151:BFY262349 BPU262151:BPU262349 BZQ262151:BZQ262349 CJM262151:CJM262349 CTI262151:CTI262349 DDE262151:DDE262349 DNA262151:DNA262349 DWW262151:DWW262349 EGS262151:EGS262349 EQO262151:EQO262349 FAK262151:FAK262349 FKG262151:FKG262349 FUC262151:FUC262349 GDY262151:GDY262349 GNU262151:GNU262349 GXQ262151:GXQ262349 HHM262151:HHM262349 HRI262151:HRI262349 IBE262151:IBE262349 ILA262151:ILA262349 IUW262151:IUW262349 JES262151:JES262349 JOO262151:JOO262349 JYK262151:JYK262349 KIG262151:KIG262349 KSC262151:KSC262349 LBY262151:LBY262349 LLU262151:LLU262349 LVQ262151:LVQ262349 MFM262151:MFM262349 MPI262151:MPI262349 MZE262151:MZE262349 NJA262151:NJA262349 NSW262151:NSW262349 OCS262151:OCS262349 OMO262151:OMO262349 OWK262151:OWK262349 PGG262151:PGG262349 PQC262151:PQC262349 PZY262151:PZY262349 QJU262151:QJU262349 QTQ262151:QTQ262349 RDM262151:RDM262349 RNI262151:RNI262349 RXE262151:RXE262349 SHA262151:SHA262349 SQW262151:SQW262349 TAS262151:TAS262349 TKO262151:TKO262349 TUK262151:TUK262349 UEG262151:UEG262349 UOC262151:UOC262349 UXY262151:UXY262349 VHU262151:VHU262349 VRQ262151:VRQ262349 WBM262151:WBM262349 WLI262151:WLI262349 WVE262151:WVE262349 IS327687:IS327885 SO327687:SO327885 ACK327687:ACK327885 AMG327687:AMG327885 AWC327687:AWC327885 BFY327687:BFY327885 BPU327687:BPU327885 BZQ327687:BZQ327885 CJM327687:CJM327885 CTI327687:CTI327885 DDE327687:DDE327885 DNA327687:DNA327885 DWW327687:DWW327885 EGS327687:EGS327885 EQO327687:EQO327885 FAK327687:FAK327885 FKG327687:FKG327885 FUC327687:FUC327885 GDY327687:GDY327885 GNU327687:GNU327885 GXQ327687:GXQ327885 HHM327687:HHM327885 HRI327687:HRI327885 IBE327687:IBE327885 ILA327687:ILA327885 IUW327687:IUW327885 JES327687:JES327885 JOO327687:JOO327885 JYK327687:JYK327885 KIG327687:KIG327885 KSC327687:KSC327885 LBY327687:LBY327885 LLU327687:LLU327885 LVQ327687:LVQ327885 MFM327687:MFM327885 MPI327687:MPI327885 MZE327687:MZE327885 NJA327687:NJA327885 NSW327687:NSW327885 OCS327687:OCS327885 OMO327687:OMO327885 OWK327687:OWK327885 PGG327687:PGG327885 PQC327687:PQC327885 PZY327687:PZY327885 QJU327687:QJU327885 QTQ327687:QTQ327885 RDM327687:RDM327885 RNI327687:RNI327885 RXE327687:RXE327885 SHA327687:SHA327885 SQW327687:SQW327885 TAS327687:TAS327885 TKO327687:TKO327885 TUK327687:TUK327885 UEG327687:UEG327885 UOC327687:UOC327885 UXY327687:UXY327885 VHU327687:VHU327885 VRQ327687:VRQ327885 WBM327687:WBM327885 WLI327687:WLI327885 WVE327687:WVE327885 IS393223:IS393421 SO393223:SO393421 ACK393223:ACK393421 AMG393223:AMG393421 AWC393223:AWC393421 BFY393223:BFY393421 BPU393223:BPU393421 BZQ393223:BZQ393421 CJM393223:CJM393421 CTI393223:CTI393421 DDE393223:DDE393421 DNA393223:DNA393421 DWW393223:DWW393421 EGS393223:EGS393421 EQO393223:EQO393421 FAK393223:FAK393421 FKG393223:FKG393421 FUC393223:FUC393421 GDY393223:GDY393421 GNU393223:GNU393421 GXQ393223:GXQ393421 HHM393223:HHM393421 HRI393223:HRI393421 IBE393223:IBE393421 ILA393223:ILA393421 IUW393223:IUW393421 JES393223:JES393421 JOO393223:JOO393421 JYK393223:JYK393421 KIG393223:KIG393421 KSC393223:KSC393421 LBY393223:LBY393421 LLU393223:LLU393421 LVQ393223:LVQ393421 MFM393223:MFM393421 MPI393223:MPI393421 MZE393223:MZE393421 NJA393223:NJA393421 NSW393223:NSW393421 OCS393223:OCS393421 OMO393223:OMO393421 OWK393223:OWK393421 PGG393223:PGG393421 PQC393223:PQC393421 PZY393223:PZY393421 QJU393223:QJU393421 QTQ393223:QTQ393421 RDM393223:RDM393421 RNI393223:RNI393421 RXE393223:RXE393421 SHA393223:SHA393421 SQW393223:SQW393421 TAS393223:TAS393421 TKO393223:TKO393421 TUK393223:TUK393421 UEG393223:UEG393421 UOC393223:UOC393421 UXY393223:UXY393421 VHU393223:VHU393421 VRQ393223:VRQ393421 WBM393223:WBM393421 WLI393223:WLI393421 WVE393223:WVE393421 IS458759:IS458957 SO458759:SO458957 ACK458759:ACK458957 AMG458759:AMG458957 AWC458759:AWC458957 BFY458759:BFY458957 BPU458759:BPU458957 BZQ458759:BZQ458957 CJM458759:CJM458957 CTI458759:CTI458957 DDE458759:DDE458957 DNA458759:DNA458957 DWW458759:DWW458957 EGS458759:EGS458957 EQO458759:EQO458957 FAK458759:FAK458957 FKG458759:FKG458957 FUC458759:FUC458957 GDY458759:GDY458957 GNU458759:GNU458957 GXQ458759:GXQ458957 HHM458759:HHM458957 HRI458759:HRI458957 IBE458759:IBE458957 ILA458759:ILA458957 IUW458759:IUW458957 JES458759:JES458957 JOO458759:JOO458957 JYK458759:JYK458957 KIG458759:KIG458957 KSC458759:KSC458957 LBY458759:LBY458957 LLU458759:LLU458957 LVQ458759:LVQ458957 MFM458759:MFM458957 MPI458759:MPI458957 MZE458759:MZE458957 NJA458759:NJA458957 NSW458759:NSW458957 OCS458759:OCS458957 OMO458759:OMO458957 OWK458759:OWK458957 PGG458759:PGG458957 PQC458759:PQC458957 PZY458759:PZY458957 QJU458759:QJU458957 QTQ458759:QTQ458957 RDM458759:RDM458957 RNI458759:RNI458957 RXE458759:RXE458957 SHA458759:SHA458957 SQW458759:SQW458957 TAS458759:TAS458957 TKO458759:TKO458957 TUK458759:TUK458957 UEG458759:UEG458957 UOC458759:UOC458957 UXY458759:UXY458957 VHU458759:VHU458957 VRQ458759:VRQ458957 WBM458759:WBM458957 WLI458759:WLI458957 WVE458759:WVE458957 IS524295:IS524493 SO524295:SO524493 ACK524295:ACK524493 AMG524295:AMG524493 AWC524295:AWC524493 BFY524295:BFY524493 BPU524295:BPU524493 BZQ524295:BZQ524493 CJM524295:CJM524493 CTI524295:CTI524493 DDE524295:DDE524493 DNA524295:DNA524493 DWW524295:DWW524493 EGS524295:EGS524493 EQO524295:EQO524493 FAK524295:FAK524493 FKG524295:FKG524493 FUC524295:FUC524493 GDY524295:GDY524493 GNU524295:GNU524493 GXQ524295:GXQ524493 HHM524295:HHM524493 HRI524295:HRI524493 IBE524295:IBE524493 ILA524295:ILA524493 IUW524295:IUW524493 JES524295:JES524493 JOO524295:JOO524493 JYK524295:JYK524493 KIG524295:KIG524493 KSC524295:KSC524493 LBY524295:LBY524493 LLU524295:LLU524493 LVQ524295:LVQ524493 MFM524295:MFM524493 MPI524295:MPI524493 MZE524295:MZE524493 NJA524295:NJA524493 NSW524295:NSW524493 OCS524295:OCS524493 OMO524295:OMO524493 OWK524295:OWK524493 PGG524295:PGG524493 PQC524295:PQC524493 PZY524295:PZY524493 QJU524295:QJU524493 QTQ524295:QTQ524493 RDM524295:RDM524493 RNI524295:RNI524493 RXE524295:RXE524493 SHA524295:SHA524493 SQW524295:SQW524493 TAS524295:TAS524493 TKO524295:TKO524493 TUK524295:TUK524493 UEG524295:UEG524493 UOC524295:UOC524493 UXY524295:UXY524493 VHU524295:VHU524493 VRQ524295:VRQ524493 WBM524295:WBM524493 WLI524295:WLI524493 WVE524295:WVE524493 IS589831:IS590029 SO589831:SO590029 ACK589831:ACK590029 AMG589831:AMG590029 AWC589831:AWC590029 BFY589831:BFY590029 BPU589831:BPU590029 BZQ589831:BZQ590029 CJM589831:CJM590029 CTI589831:CTI590029 DDE589831:DDE590029 DNA589831:DNA590029 DWW589831:DWW590029 EGS589831:EGS590029 EQO589831:EQO590029 FAK589831:FAK590029 FKG589831:FKG590029 FUC589831:FUC590029 GDY589831:GDY590029 GNU589831:GNU590029 GXQ589831:GXQ590029 HHM589831:HHM590029 HRI589831:HRI590029 IBE589831:IBE590029 ILA589831:ILA590029 IUW589831:IUW590029 JES589831:JES590029 JOO589831:JOO590029 JYK589831:JYK590029 KIG589831:KIG590029 KSC589831:KSC590029 LBY589831:LBY590029 LLU589831:LLU590029 LVQ589831:LVQ590029 MFM589831:MFM590029 MPI589831:MPI590029 MZE589831:MZE590029 NJA589831:NJA590029 NSW589831:NSW590029 OCS589831:OCS590029 OMO589831:OMO590029 OWK589831:OWK590029 PGG589831:PGG590029 PQC589831:PQC590029 PZY589831:PZY590029 QJU589831:QJU590029 QTQ589831:QTQ590029 RDM589831:RDM590029 RNI589831:RNI590029 RXE589831:RXE590029 SHA589831:SHA590029 SQW589831:SQW590029 TAS589831:TAS590029 TKO589831:TKO590029 TUK589831:TUK590029 UEG589831:UEG590029 UOC589831:UOC590029 UXY589831:UXY590029 VHU589831:VHU590029 VRQ589831:VRQ590029 WBM589831:WBM590029 WLI589831:WLI590029 WVE589831:WVE590029 IS655367:IS655565 SO655367:SO655565 ACK655367:ACK655565 AMG655367:AMG655565 AWC655367:AWC655565 BFY655367:BFY655565 BPU655367:BPU655565 BZQ655367:BZQ655565 CJM655367:CJM655565 CTI655367:CTI655565 DDE655367:DDE655565 DNA655367:DNA655565 DWW655367:DWW655565 EGS655367:EGS655565 EQO655367:EQO655565 FAK655367:FAK655565 FKG655367:FKG655565 FUC655367:FUC655565 GDY655367:GDY655565 GNU655367:GNU655565 GXQ655367:GXQ655565 HHM655367:HHM655565 HRI655367:HRI655565 IBE655367:IBE655565 ILA655367:ILA655565 IUW655367:IUW655565 JES655367:JES655565 JOO655367:JOO655565 JYK655367:JYK655565 KIG655367:KIG655565 KSC655367:KSC655565 LBY655367:LBY655565 LLU655367:LLU655565 LVQ655367:LVQ655565 MFM655367:MFM655565 MPI655367:MPI655565 MZE655367:MZE655565 NJA655367:NJA655565 NSW655367:NSW655565 OCS655367:OCS655565 OMO655367:OMO655565 OWK655367:OWK655565 PGG655367:PGG655565 PQC655367:PQC655565 PZY655367:PZY655565 QJU655367:QJU655565 QTQ655367:QTQ655565 RDM655367:RDM655565 RNI655367:RNI655565 RXE655367:RXE655565 SHA655367:SHA655565 SQW655367:SQW655565 TAS655367:TAS655565 TKO655367:TKO655565 TUK655367:TUK655565 UEG655367:UEG655565 UOC655367:UOC655565 UXY655367:UXY655565 VHU655367:VHU655565 VRQ655367:VRQ655565 WBM655367:WBM655565 WLI655367:WLI655565 WVE655367:WVE655565 IS720903:IS721101 SO720903:SO721101 ACK720903:ACK721101 AMG720903:AMG721101 AWC720903:AWC721101 BFY720903:BFY721101 BPU720903:BPU721101 BZQ720903:BZQ721101 CJM720903:CJM721101 CTI720903:CTI721101 DDE720903:DDE721101 DNA720903:DNA721101 DWW720903:DWW721101 EGS720903:EGS721101 EQO720903:EQO721101 FAK720903:FAK721101 FKG720903:FKG721101 FUC720903:FUC721101 GDY720903:GDY721101 GNU720903:GNU721101 GXQ720903:GXQ721101 HHM720903:HHM721101 HRI720903:HRI721101 IBE720903:IBE721101 ILA720903:ILA721101 IUW720903:IUW721101 JES720903:JES721101 JOO720903:JOO721101 JYK720903:JYK721101 KIG720903:KIG721101 KSC720903:KSC721101 LBY720903:LBY721101 LLU720903:LLU721101 LVQ720903:LVQ721101 MFM720903:MFM721101 MPI720903:MPI721101 MZE720903:MZE721101 NJA720903:NJA721101 NSW720903:NSW721101 OCS720903:OCS721101 OMO720903:OMO721101 OWK720903:OWK721101 PGG720903:PGG721101 PQC720903:PQC721101 PZY720903:PZY721101 QJU720903:QJU721101 QTQ720903:QTQ721101 RDM720903:RDM721101 RNI720903:RNI721101 RXE720903:RXE721101 SHA720903:SHA721101 SQW720903:SQW721101 TAS720903:TAS721101 TKO720903:TKO721101 TUK720903:TUK721101 UEG720903:UEG721101 UOC720903:UOC721101 UXY720903:UXY721101 VHU720903:VHU721101 VRQ720903:VRQ721101 WBM720903:WBM721101 WLI720903:WLI721101 WVE720903:WVE721101 IS786439:IS786637 SO786439:SO786637 ACK786439:ACK786637 AMG786439:AMG786637 AWC786439:AWC786637 BFY786439:BFY786637 BPU786439:BPU786637 BZQ786439:BZQ786637 CJM786439:CJM786637 CTI786439:CTI786637 DDE786439:DDE786637 DNA786439:DNA786637 DWW786439:DWW786637 EGS786439:EGS786637 EQO786439:EQO786637 FAK786439:FAK786637 FKG786439:FKG786637 FUC786439:FUC786637 GDY786439:GDY786637 GNU786439:GNU786637 GXQ786439:GXQ786637 HHM786439:HHM786637 HRI786439:HRI786637 IBE786439:IBE786637 ILA786439:ILA786637 IUW786439:IUW786637 JES786439:JES786637 JOO786439:JOO786637 JYK786439:JYK786637 KIG786439:KIG786637 KSC786439:KSC786637 LBY786439:LBY786637 LLU786439:LLU786637 LVQ786439:LVQ786637 MFM786439:MFM786637 MPI786439:MPI786637 MZE786439:MZE786637 NJA786439:NJA786637 NSW786439:NSW786637 OCS786439:OCS786637 OMO786439:OMO786637 OWK786439:OWK786637 PGG786439:PGG786637 PQC786439:PQC786637 PZY786439:PZY786637 QJU786439:QJU786637 QTQ786439:QTQ786637 RDM786439:RDM786637 RNI786439:RNI786637 RXE786439:RXE786637 SHA786439:SHA786637 SQW786439:SQW786637 TAS786439:TAS786637 TKO786439:TKO786637 TUK786439:TUK786637 UEG786439:UEG786637 UOC786439:UOC786637 UXY786439:UXY786637 VHU786439:VHU786637 VRQ786439:VRQ786637 WBM786439:WBM786637 WLI786439:WLI786637 WVE786439:WVE786637 IS851975:IS852173 SO851975:SO852173 ACK851975:ACK852173 AMG851975:AMG852173 AWC851975:AWC852173 BFY851975:BFY852173 BPU851975:BPU852173 BZQ851975:BZQ852173 CJM851975:CJM852173 CTI851975:CTI852173 DDE851975:DDE852173 DNA851975:DNA852173 DWW851975:DWW852173 EGS851975:EGS852173 EQO851975:EQO852173 FAK851975:FAK852173 FKG851975:FKG852173 FUC851975:FUC852173 GDY851975:GDY852173 GNU851975:GNU852173 GXQ851975:GXQ852173 HHM851975:HHM852173 HRI851975:HRI852173 IBE851975:IBE852173 ILA851975:ILA852173 IUW851975:IUW852173 JES851975:JES852173 JOO851975:JOO852173 JYK851975:JYK852173 KIG851975:KIG852173 KSC851975:KSC852173 LBY851975:LBY852173 LLU851975:LLU852173 LVQ851975:LVQ852173 MFM851975:MFM852173 MPI851975:MPI852173 MZE851975:MZE852173 NJA851975:NJA852173 NSW851975:NSW852173 OCS851975:OCS852173 OMO851975:OMO852173 OWK851975:OWK852173 PGG851975:PGG852173 PQC851975:PQC852173 PZY851975:PZY852173 QJU851975:QJU852173 QTQ851975:QTQ852173 RDM851975:RDM852173 RNI851975:RNI852173 RXE851975:RXE852173 SHA851975:SHA852173 SQW851975:SQW852173 TAS851975:TAS852173 TKO851975:TKO852173 TUK851975:TUK852173 UEG851975:UEG852173 UOC851975:UOC852173 UXY851975:UXY852173 VHU851975:VHU852173 VRQ851975:VRQ852173 WBM851975:WBM852173 WLI851975:WLI852173 WVE851975:WVE852173 IS917511:IS917709 SO917511:SO917709 ACK917511:ACK917709 AMG917511:AMG917709 AWC917511:AWC917709 BFY917511:BFY917709 BPU917511:BPU917709 BZQ917511:BZQ917709 CJM917511:CJM917709 CTI917511:CTI917709 DDE917511:DDE917709 DNA917511:DNA917709 DWW917511:DWW917709 EGS917511:EGS917709 EQO917511:EQO917709 FAK917511:FAK917709 FKG917511:FKG917709 FUC917511:FUC917709 GDY917511:GDY917709 GNU917511:GNU917709 GXQ917511:GXQ917709 HHM917511:HHM917709 HRI917511:HRI917709 IBE917511:IBE917709 ILA917511:ILA917709 IUW917511:IUW917709 JES917511:JES917709 JOO917511:JOO917709 JYK917511:JYK917709 KIG917511:KIG917709 KSC917511:KSC917709 LBY917511:LBY917709 LLU917511:LLU917709 LVQ917511:LVQ917709 MFM917511:MFM917709 MPI917511:MPI917709 MZE917511:MZE917709 NJA917511:NJA917709 NSW917511:NSW917709 OCS917511:OCS917709 OMO917511:OMO917709 OWK917511:OWK917709 PGG917511:PGG917709 PQC917511:PQC917709 PZY917511:PZY917709 QJU917511:QJU917709 QTQ917511:QTQ917709 RDM917511:RDM917709 RNI917511:RNI917709 RXE917511:RXE917709 SHA917511:SHA917709 SQW917511:SQW917709 TAS917511:TAS917709 TKO917511:TKO917709 TUK917511:TUK917709 UEG917511:UEG917709 UOC917511:UOC917709 UXY917511:UXY917709 VHU917511:VHU917709 VRQ917511:VRQ917709 WBM917511:WBM917709 WLI917511:WLI917709 WVE917511:WVE917709 IS983047:IS983245 SO983047:SO983245 ACK983047:ACK983245 AMG983047:AMG983245 AWC983047:AWC983245 BFY983047:BFY983245 BPU983047:BPU983245 BZQ983047:BZQ983245 CJM983047:CJM983245 CTI983047:CTI983245 DDE983047:DDE983245 DNA983047:DNA983245 DWW983047:DWW983245 EGS983047:EGS983245 EQO983047:EQO983245 FAK983047:FAK983245 FKG983047:FKG983245 FUC983047:FUC983245 GDY983047:GDY983245 GNU983047:GNU983245 GXQ983047:GXQ983245 HHM983047:HHM983245 HRI983047:HRI983245 IBE983047:IBE983245 ILA983047:ILA983245 IUW983047:IUW983245 JES983047:JES983245 JOO983047:JOO983245 JYK983047:JYK983245 KIG983047:KIG983245 KSC983047:KSC983245 LBY983047:LBY983245 LLU983047:LLU983245 LVQ983047:LVQ983245 MFM983047:MFM983245 MPI983047:MPI983245 MZE983047:MZE983245 NJA983047:NJA983245 NSW983047:NSW983245 OCS983047:OCS983245 OMO983047:OMO983245 OWK983047:OWK983245 PGG983047:PGG983245 PQC983047:PQC983245 PZY983047:PZY983245 QJU983047:QJU983245 QTQ983047:QTQ983245 RDM983047:RDM983245 RNI983047:RNI983245 RXE983047:RXE983245 SHA983047:SHA983245 SQW983047:SQW983245 TAS983047:TAS983245 TKO983047:TKO983245 TUK983047:TUK983245 UEG983047:UEG983245 UOC983047:UOC983245 UXY983047:UXY983245 VHU983047:VHU983245 VRQ983047:VRQ983245 WBM983047:WBM983245 WLI983047:WLI983245 WVE983047:WVE983245 N197:N202 IV197:IV202 SR197:SR202 ACN197:ACN202 AMJ197:AMJ202 AWF197:AWF202 BGB197:BGB202 BPX197:BPX202 BZT197:BZT202 CJP197:CJP202 CTL197:CTL202 DDH197:DDH202 DND197:DND202 DWZ197:DWZ202 EGV197:EGV202 EQR197:EQR202 FAN197:FAN202 FKJ197:FKJ202 FUF197:FUF202 GEB197:GEB202 GNX197:GNX202 GXT197:GXT202 HHP197:HHP202 HRL197:HRL202 IBH197:IBH202 ILD197:ILD202 IUZ197:IUZ202 JEV197:JEV202 JOR197:JOR202 JYN197:JYN202 KIJ197:KIJ202 KSF197:KSF202 LCB197:LCB202 LLX197:LLX202 LVT197:LVT202 MFP197:MFP202 MPL197:MPL202 MZH197:MZH202 NJD197:NJD202 NSZ197:NSZ202 OCV197:OCV202 OMR197:OMR202 OWN197:OWN202 PGJ197:PGJ202 PQF197:PQF202 QAB197:QAB202 QJX197:QJX202 QTT197:QTT202 RDP197:RDP202 RNL197:RNL202 RXH197:RXH202 SHD197:SHD202 SQZ197:SQZ202 TAV197:TAV202 TKR197:TKR202 TUN197:TUN202 UEJ197:UEJ202 UOF197:UOF202 UYB197:UYB202 VHX197:VHX202 VRT197:VRT202 WBP197:WBP202 WLL197:WLL202 WVH197:WVH202 N65733:N65738 IV65733:IV65738 SR65733:SR65738 ACN65733:ACN65738 AMJ65733:AMJ65738 AWF65733:AWF65738 BGB65733:BGB65738 BPX65733:BPX65738 BZT65733:BZT65738 CJP65733:CJP65738 CTL65733:CTL65738 DDH65733:DDH65738 DND65733:DND65738 DWZ65733:DWZ65738 EGV65733:EGV65738 EQR65733:EQR65738 FAN65733:FAN65738 FKJ65733:FKJ65738 FUF65733:FUF65738 GEB65733:GEB65738 GNX65733:GNX65738 GXT65733:GXT65738 HHP65733:HHP65738 HRL65733:HRL65738 IBH65733:IBH65738 ILD65733:ILD65738 IUZ65733:IUZ65738 JEV65733:JEV65738 JOR65733:JOR65738 JYN65733:JYN65738 KIJ65733:KIJ65738 KSF65733:KSF65738 LCB65733:LCB65738 LLX65733:LLX65738 LVT65733:LVT65738 MFP65733:MFP65738 MPL65733:MPL65738 MZH65733:MZH65738 NJD65733:NJD65738 NSZ65733:NSZ65738 OCV65733:OCV65738 OMR65733:OMR65738 OWN65733:OWN65738 PGJ65733:PGJ65738 PQF65733:PQF65738 QAB65733:QAB65738 QJX65733:QJX65738 QTT65733:QTT65738 RDP65733:RDP65738 RNL65733:RNL65738 RXH65733:RXH65738 SHD65733:SHD65738 SQZ65733:SQZ65738 TAV65733:TAV65738 TKR65733:TKR65738 TUN65733:TUN65738 UEJ65733:UEJ65738 UOF65733:UOF65738 UYB65733:UYB65738 VHX65733:VHX65738 VRT65733:VRT65738 WBP65733:WBP65738 WLL65733:WLL65738 WVH65733:WVH65738 N131269:N131274 IV131269:IV131274 SR131269:SR131274 ACN131269:ACN131274 AMJ131269:AMJ131274 AWF131269:AWF131274 BGB131269:BGB131274 BPX131269:BPX131274 BZT131269:BZT131274 CJP131269:CJP131274 CTL131269:CTL131274 DDH131269:DDH131274 DND131269:DND131274 DWZ131269:DWZ131274 EGV131269:EGV131274 EQR131269:EQR131274 FAN131269:FAN131274 FKJ131269:FKJ131274 FUF131269:FUF131274 GEB131269:GEB131274 GNX131269:GNX131274 GXT131269:GXT131274 HHP131269:HHP131274 HRL131269:HRL131274 IBH131269:IBH131274 ILD131269:ILD131274 IUZ131269:IUZ131274 JEV131269:JEV131274 JOR131269:JOR131274 JYN131269:JYN131274 KIJ131269:KIJ131274 KSF131269:KSF131274 LCB131269:LCB131274 LLX131269:LLX131274 LVT131269:LVT131274 MFP131269:MFP131274 MPL131269:MPL131274 MZH131269:MZH131274 NJD131269:NJD131274 NSZ131269:NSZ131274 OCV131269:OCV131274 OMR131269:OMR131274 OWN131269:OWN131274 PGJ131269:PGJ131274 PQF131269:PQF131274 QAB131269:QAB131274 QJX131269:QJX131274 QTT131269:QTT131274 RDP131269:RDP131274 RNL131269:RNL131274 RXH131269:RXH131274 SHD131269:SHD131274 SQZ131269:SQZ131274 TAV131269:TAV131274 TKR131269:TKR131274 TUN131269:TUN131274 UEJ131269:UEJ131274 UOF131269:UOF131274 UYB131269:UYB131274 VHX131269:VHX131274 VRT131269:VRT131274 WBP131269:WBP131274 WLL131269:WLL131274 WVH131269:WVH131274 N196805:N196810 IV196805:IV196810 SR196805:SR196810 ACN196805:ACN196810 AMJ196805:AMJ196810 AWF196805:AWF196810 BGB196805:BGB196810 BPX196805:BPX196810 BZT196805:BZT196810 CJP196805:CJP196810 CTL196805:CTL196810 DDH196805:DDH196810 DND196805:DND196810 DWZ196805:DWZ196810 EGV196805:EGV196810 EQR196805:EQR196810 FAN196805:FAN196810 FKJ196805:FKJ196810 FUF196805:FUF196810 GEB196805:GEB196810 GNX196805:GNX196810 GXT196805:GXT196810 HHP196805:HHP196810 HRL196805:HRL196810 IBH196805:IBH196810 ILD196805:ILD196810 IUZ196805:IUZ196810 JEV196805:JEV196810 JOR196805:JOR196810 JYN196805:JYN196810 KIJ196805:KIJ196810 KSF196805:KSF196810 LCB196805:LCB196810 LLX196805:LLX196810 LVT196805:LVT196810 MFP196805:MFP196810 MPL196805:MPL196810 MZH196805:MZH196810 NJD196805:NJD196810 NSZ196805:NSZ196810 OCV196805:OCV196810 OMR196805:OMR196810 OWN196805:OWN196810 PGJ196805:PGJ196810 PQF196805:PQF196810 QAB196805:QAB196810 QJX196805:QJX196810 QTT196805:QTT196810 RDP196805:RDP196810 RNL196805:RNL196810 RXH196805:RXH196810 SHD196805:SHD196810 SQZ196805:SQZ196810 TAV196805:TAV196810 TKR196805:TKR196810 TUN196805:TUN196810 UEJ196805:UEJ196810 UOF196805:UOF196810 UYB196805:UYB196810 VHX196805:VHX196810 VRT196805:VRT196810 WBP196805:WBP196810 WLL196805:WLL196810 WVH196805:WVH196810 N262341:N262346 IV262341:IV262346 SR262341:SR262346 ACN262341:ACN262346 AMJ262341:AMJ262346 AWF262341:AWF262346 BGB262341:BGB262346 BPX262341:BPX262346 BZT262341:BZT262346 CJP262341:CJP262346 CTL262341:CTL262346 DDH262341:DDH262346 DND262341:DND262346 DWZ262341:DWZ262346 EGV262341:EGV262346 EQR262341:EQR262346 FAN262341:FAN262346 FKJ262341:FKJ262346 FUF262341:FUF262346 GEB262341:GEB262346 GNX262341:GNX262346 GXT262341:GXT262346 HHP262341:HHP262346 HRL262341:HRL262346 IBH262341:IBH262346 ILD262341:ILD262346 IUZ262341:IUZ262346 JEV262341:JEV262346 JOR262341:JOR262346 JYN262341:JYN262346 KIJ262341:KIJ262346 KSF262341:KSF262346 LCB262341:LCB262346 LLX262341:LLX262346 LVT262341:LVT262346 MFP262341:MFP262346 MPL262341:MPL262346 MZH262341:MZH262346 NJD262341:NJD262346 NSZ262341:NSZ262346 OCV262341:OCV262346 OMR262341:OMR262346 OWN262341:OWN262346 PGJ262341:PGJ262346 PQF262341:PQF262346 QAB262341:QAB262346 QJX262341:QJX262346 QTT262341:QTT262346 RDP262341:RDP262346 RNL262341:RNL262346 RXH262341:RXH262346 SHD262341:SHD262346 SQZ262341:SQZ262346 TAV262341:TAV262346 TKR262341:TKR262346 TUN262341:TUN262346 UEJ262341:UEJ262346 UOF262341:UOF262346 UYB262341:UYB262346 VHX262341:VHX262346 VRT262341:VRT262346 WBP262341:WBP262346 WLL262341:WLL262346 WVH262341:WVH262346 N327877:N327882 IV327877:IV327882 SR327877:SR327882 ACN327877:ACN327882 AMJ327877:AMJ327882 AWF327877:AWF327882 BGB327877:BGB327882 BPX327877:BPX327882 BZT327877:BZT327882 CJP327877:CJP327882 CTL327877:CTL327882 DDH327877:DDH327882 DND327877:DND327882 DWZ327877:DWZ327882 EGV327877:EGV327882 EQR327877:EQR327882 FAN327877:FAN327882 FKJ327877:FKJ327882 FUF327877:FUF327882 GEB327877:GEB327882 GNX327877:GNX327882 GXT327877:GXT327882 HHP327877:HHP327882 HRL327877:HRL327882 IBH327877:IBH327882 ILD327877:ILD327882 IUZ327877:IUZ327882 JEV327877:JEV327882 JOR327877:JOR327882 JYN327877:JYN327882 KIJ327877:KIJ327882 KSF327877:KSF327882 LCB327877:LCB327882 LLX327877:LLX327882 LVT327877:LVT327882 MFP327877:MFP327882 MPL327877:MPL327882 MZH327877:MZH327882 NJD327877:NJD327882 NSZ327877:NSZ327882 OCV327877:OCV327882 OMR327877:OMR327882 OWN327877:OWN327882 PGJ327877:PGJ327882 PQF327877:PQF327882 QAB327877:QAB327882 QJX327877:QJX327882 QTT327877:QTT327882 RDP327877:RDP327882 RNL327877:RNL327882 RXH327877:RXH327882 SHD327877:SHD327882 SQZ327877:SQZ327882 TAV327877:TAV327882 TKR327877:TKR327882 TUN327877:TUN327882 UEJ327877:UEJ327882 UOF327877:UOF327882 UYB327877:UYB327882 VHX327877:VHX327882 VRT327877:VRT327882 WBP327877:WBP327882 WLL327877:WLL327882 WVH327877:WVH327882 N393413:N393418 IV393413:IV393418 SR393413:SR393418 ACN393413:ACN393418 AMJ393413:AMJ393418 AWF393413:AWF393418 BGB393413:BGB393418 BPX393413:BPX393418 BZT393413:BZT393418 CJP393413:CJP393418 CTL393413:CTL393418 DDH393413:DDH393418 DND393413:DND393418 DWZ393413:DWZ393418 EGV393413:EGV393418 EQR393413:EQR393418 FAN393413:FAN393418 FKJ393413:FKJ393418 FUF393413:FUF393418 GEB393413:GEB393418 GNX393413:GNX393418 GXT393413:GXT393418 HHP393413:HHP393418 HRL393413:HRL393418 IBH393413:IBH393418 ILD393413:ILD393418 IUZ393413:IUZ393418 JEV393413:JEV393418 JOR393413:JOR393418 JYN393413:JYN393418 KIJ393413:KIJ393418 KSF393413:KSF393418 LCB393413:LCB393418 LLX393413:LLX393418 LVT393413:LVT393418 MFP393413:MFP393418 MPL393413:MPL393418 MZH393413:MZH393418 NJD393413:NJD393418 NSZ393413:NSZ393418 OCV393413:OCV393418 OMR393413:OMR393418 OWN393413:OWN393418 PGJ393413:PGJ393418 PQF393413:PQF393418 QAB393413:QAB393418 QJX393413:QJX393418 QTT393413:QTT393418 RDP393413:RDP393418 RNL393413:RNL393418 RXH393413:RXH393418 SHD393413:SHD393418 SQZ393413:SQZ393418 TAV393413:TAV393418 TKR393413:TKR393418 TUN393413:TUN393418 UEJ393413:UEJ393418 UOF393413:UOF393418 UYB393413:UYB393418 VHX393413:VHX393418 VRT393413:VRT393418 WBP393413:WBP393418 WLL393413:WLL393418 WVH393413:WVH393418 N458949:N458954 IV458949:IV458954 SR458949:SR458954 ACN458949:ACN458954 AMJ458949:AMJ458954 AWF458949:AWF458954 BGB458949:BGB458954 BPX458949:BPX458954 BZT458949:BZT458954 CJP458949:CJP458954 CTL458949:CTL458954 DDH458949:DDH458954 DND458949:DND458954 DWZ458949:DWZ458954 EGV458949:EGV458954 EQR458949:EQR458954 FAN458949:FAN458954 FKJ458949:FKJ458954 FUF458949:FUF458954 GEB458949:GEB458954 GNX458949:GNX458954 GXT458949:GXT458954 HHP458949:HHP458954 HRL458949:HRL458954 IBH458949:IBH458954 ILD458949:ILD458954 IUZ458949:IUZ458954 JEV458949:JEV458954 JOR458949:JOR458954 JYN458949:JYN458954 KIJ458949:KIJ458954 KSF458949:KSF458954 LCB458949:LCB458954 LLX458949:LLX458954 LVT458949:LVT458954 MFP458949:MFP458954 MPL458949:MPL458954 MZH458949:MZH458954 NJD458949:NJD458954 NSZ458949:NSZ458954 OCV458949:OCV458954 OMR458949:OMR458954 OWN458949:OWN458954 PGJ458949:PGJ458954 PQF458949:PQF458954 QAB458949:QAB458954 QJX458949:QJX458954 QTT458949:QTT458954 RDP458949:RDP458954 RNL458949:RNL458954 RXH458949:RXH458954 SHD458949:SHD458954 SQZ458949:SQZ458954 TAV458949:TAV458954 TKR458949:TKR458954 TUN458949:TUN458954 UEJ458949:UEJ458954 UOF458949:UOF458954 UYB458949:UYB458954 VHX458949:VHX458954 VRT458949:VRT458954 WBP458949:WBP458954 WLL458949:WLL458954 WVH458949:WVH458954 N524485:N524490 IV524485:IV524490 SR524485:SR524490 ACN524485:ACN524490 AMJ524485:AMJ524490 AWF524485:AWF524490 BGB524485:BGB524490 BPX524485:BPX524490 BZT524485:BZT524490 CJP524485:CJP524490 CTL524485:CTL524490 DDH524485:DDH524490 DND524485:DND524490 DWZ524485:DWZ524490 EGV524485:EGV524490 EQR524485:EQR524490 FAN524485:FAN524490 FKJ524485:FKJ524490 FUF524485:FUF524490 GEB524485:GEB524490 GNX524485:GNX524490 GXT524485:GXT524490 HHP524485:HHP524490 HRL524485:HRL524490 IBH524485:IBH524490 ILD524485:ILD524490 IUZ524485:IUZ524490 JEV524485:JEV524490 JOR524485:JOR524490 JYN524485:JYN524490 KIJ524485:KIJ524490 KSF524485:KSF524490 LCB524485:LCB524490 LLX524485:LLX524490 LVT524485:LVT524490 MFP524485:MFP524490 MPL524485:MPL524490 MZH524485:MZH524490 NJD524485:NJD524490 NSZ524485:NSZ524490 OCV524485:OCV524490 OMR524485:OMR524490 OWN524485:OWN524490 PGJ524485:PGJ524490 PQF524485:PQF524490 QAB524485:QAB524490 QJX524485:QJX524490 QTT524485:QTT524490 RDP524485:RDP524490 RNL524485:RNL524490 RXH524485:RXH524490 SHD524485:SHD524490 SQZ524485:SQZ524490 TAV524485:TAV524490 TKR524485:TKR524490 TUN524485:TUN524490 UEJ524485:UEJ524490 UOF524485:UOF524490 UYB524485:UYB524490 VHX524485:VHX524490 VRT524485:VRT524490 WBP524485:WBP524490 WLL524485:WLL524490 WVH524485:WVH524490 N590021:N590026 IV590021:IV590026 SR590021:SR590026 ACN590021:ACN590026 AMJ590021:AMJ590026 AWF590021:AWF590026 BGB590021:BGB590026 BPX590021:BPX590026 BZT590021:BZT590026 CJP590021:CJP590026 CTL590021:CTL590026 DDH590021:DDH590026 DND590021:DND590026 DWZ590021:DWZ590026 EGV590021:EGV590026 EQR590021:EQR590026 FAN590021:FAN590026 FKJ590021:FKJ590026 FUF590021:FUF590026 GEB590021:GEB590026 GNX590021:GNX590026 GXT590021:GXT590026 HHP590021:HHP590026 HRL590021:HRL590026 IBH590021:IBH590026 ILD590021:ILD590026 IUZ590021:IUZ590026 JEV590021:JEV590026 JOR590021:JOR590026 JYN590021:JYN590026 KIJ590021:KIJ590026 KSF590021:KSF590026 LCB590021:LCB590026 LLX590021:LLX590026 LVT590021:LVT590026 MFP590021:MFP590026 MPL590021:MPL590026 MZH590021:MZH590026 NJD590021:NJD590026 NSZ590021:NSZ590026 OCV590021:OCV590026 OMR590021:OMR590026 OWN590021:OWN590026 PGJ590021:PGJ590026 PQF590021:PQF590026 QAB590021:QAB590026 QJX590021:QJX590026 QTT590021:QTT590026 RDP590021:RDP590026 RNL590021:RNL590026 RXH590021:RXH590026 SHD590021:SHD590026 SQZ590021:SQZ590026 TAV590021:TAV590026 TKR590021:TKR590026 TUN590021:TUN590026 UEJ590021:UEJ590026 UOF590021:UOF590026 UYB590021:UYB590026 VHX590021:VHX590026 VRT590021:VRT590026 WBP590021:WBP590026 WLL590021:WLL590026 WVH590021:WVH590026 N655557:N655562 IV655557:IV655562 SR655557:SR655562 ACN655557:ACN655562 AMJ655557:AMJ655562 AWF655557:AWF655562 BGB655557:BGB655562 BPX655557:BPX655562 BZT655557:BZT655562 CJP655557:CJP655562 CTL655557:CTL655562 DDH655557:DDH655562 DND655557:DND655562 DWZ655557:DWZ655562 EGV655557:EGV655562 EQR655557:EQR655562 FAN655557:FAN655562 FKJ655557:FKJ655562 FUF655557:FUF655562 GEB655557:GEB655562 GNX655557:GNX655562 GXT655557:GXT655562 HHP655557:HHP655562 HRL655557:HRL655562 IBH655557:IBH655562 ILD655557:ILD655562 IUZ655557:IUZ655562 JEV655557:JEV655562 JOR655557:JOR655562 JYN655557:JYN655562 KIJ655557:KIJ655562 KSF655557:KSF655562 LCB655557:LCB655562 LLX655557:LLX655562 LVT655557:LVT655562 MFP655557:MFP655562 MPL655557:MPL655562 MZH655557:MZH655562 NJD655557:NJD655562 NSZ655557:NSZ655562 OCV655557:OCV655562 OMR655557:OMR655562 OWN655557:OWN655562 PGJ655557:PGJ655562 PQF655557:PQF655562 QAB655557:QAB655562 QJX655557:QJX655562 QTT655557:QTT655562 RDP655557:RDP655562 RNL655557:RNL655562 RXH655557:RXH655562 SHD655557:SHD655562 SQZ655557:SQZ655562 TAV655557:TAV655562 TKR655557:TKR655562 TUN655557:TUN655562 UEJ655557:UEJ655562 UOF655557:UOF655562 UYB655557:UYB655562 VHX655557:VHX655562 VRT655557:VRT655562 WBP655557:WBP655562 WLL655557:WLL655562 WVH655557:WVH655562 N721093:N721098 IV721093:IV721098 SR721093:SR721098 ACN721093:ACN721098 AMJ721093:AMJ721098 AWF721093:AWF721098 BGB721093:BGB721098 BPX721093:BPX721098 BZT721093:BZT721098 CJP721093:CJP721098 CTL721093:CTL721098 DDH721093:DDH721098 DND721093:DND721098 DWZ721093:DWZ721098 EGV721093:EGV721098 EQR721093:EQR721098 FAN721093:FAN721098 FKJ721093:FKJ721098 FUF721093:FUF721098 GEB721093:GEB721098 GNX721093:GNX721098 GXT721093:GXT721098 HHP721093:HHP721098 HRL721093:HRL721098 IBH721093:IBH721098 ILD721093:ILD721098 IUZ721093:IUZ721098 JEV721093:JEV721098 JOR721093:JOR721098 JYN721093:JYN721098 KIJ721093:KIJ721098 KSF721093:KSF721098 LCB721093:LCB721098 LLX721093:LLX721098 LVT721093:LVT721098 MFP721093:MFP721098 MPL721093:MPL721098 MZH721093:MZH721098 NJD721093:NJD721098 NSZ721093:NSZ721098 OCV721093:OCV721098 OMR721093:OMR721098 OWN721093:OWN721098 PGJ721093:PGJ721098 PQF721093:PQF721098 QAB721093:QAB721098 QJX721093:QJX721098 QTT721093:QTT721098 RDP721093:RDP721098 RNL721093:RNL721098 RXH721093:RXH721098 SHD721093:SHD721098 SQZ721093:SQZ721098 TAV721093:TAV721098 TKR721093:TKR721098 TUN721093:TUN721098 UEJ721093:UEJ721098 UOF721093:UOF721098 UYB721093:UYB721098 VHX721093:VHX721098 VRT721093:VRT721098 WBP721093:WBP721098 WLL721093:WLL721098 WVH721093:WVH721098 N786629:N786634 IV786629:IV786634 SR786629:SR786634 ACN786629:ACN786634 AMJ786629:AMJ786634 AWF786629:AWF786634 BGB786629:BGB786634 BPX786629:BPX786634 BZT786629:BZT786634 CJP786629:CJP786634 CTL786629:CTL786634 DDH786629:DDH786634 DND786629:DND786634 DWZ786629:DWZ786634 EGV786629:EGV786634 EQR786629:EQR786634 FAN786629:FAN786634 FKJ786629:FKJ786634 FUF786629:FUF786634 GEB786629:GEB786634 GNX786629:GNX786634 GXT786629:GXT786634 HHP786629:HHP786634 HRL786629:HRL786634 IBH786629:IBH786634 ILD786629:ILD786634 IUZ786629:IUZ786634 JEV786629:JEV786634 JOR786629:JOR786634 JYN786629:JYN786634 KIJ786629:KIJ786634 KSF786629:KSF786634 LCB786629:LCB786634 LLX786629:LLX786634 LVT786629:LVT786634 MFP786629:MFP786634 MPL786629:MPL786634 MZH786629:MZH786634 NJD786629:NJD786634 NSZ786629:NSZ786634 OCV786629:OCV786634 OMR786629:OMR786634 OWN786629:OWN786634 PGJ786629:PGJ786634 PQF786629:PQF786634 QAB786629:QAB786634 QJX786629:QJX786634 QTT786629:QTT786634 RDP786629:RDP786634 RNL786629:RNL786634 RXH786629:RXH786634 SHD786629:SHD786634 SQZ786629:SQZ786634 TAV786629:TAV786634 TKR786629:TKR786634 TUN786629:TUN786634 UEJ786629:UEJ786634 UOF786629:UOF786634 UYB786629:UYB786634 VHX786629:VHX786634 VRT786629:VRT786634 WBP786629:WBP786634 WLL786629:WLL786634 WVH786629:WVH786634 N852165:N852170 IV852165:IV852170 SR852165:SR852170 ACN852165:ACN852170 AMJ852165:AMJ852170 AWF852165:AWF852170 BGB852165:BGB852170 BPX852165:BPX852170 BZT852165:BZT852170 CJP852165:CJP852170 CTL852165:CTL852170 DDH852165:DDH852170 DND852165:DND852170 DWZ852165:DWZ852170 EGV852165:EGV852170 EQR852165:EQR852170 FAN852165:FAN852170 FKJ852165:FKJ852170 FUF852165:FUF852170 GEB852165:GEB852170 GNX852165:GNX852170 GXT852165:GXT852170 HHP852165:HHP852170 HRL852165:HRL852170 IBH852165:IBH852170 ILD852165:ILD852170 IUZ852165:IUZ852170 JEV852165:JEV852170 JOR852165:JOR852170 JYN852165:JYN852170 KIJ852165:KIJ852170 KSF852165:KSF852170 LCB852165:LCB852170 LLX852165:LLX852170 LVT852165:LVT852170 MFP852165:MFP852170 MPL852165:MPL852170 MZH852165:MZH852170 NJD852165:NJD852170 NSZ852165:NSZ852170 OCV852165:OCV852170 OMR852165:OMR852170 OWN852165:OWN852170 PGJ852165:PGJ852170 PQF852165:PQF852170 QAB852165:QAB852170 QJX852165:QJX852170 QTT852165:QTT852170 RDP852165:RDP852170 RNL852165:RNL852170 RXH852165:RXH852170 SHD852165:SHD852170 SQZ852165:SQZ852170 TAV852165:TAV852170 TKR852165:TKR852170 TUN852165:TUN852170 UEJ852165:UEJ852170 UOF852165:UOF852170 UYB852165:UYB852170 VHX852165:VHX852170 VRT852165:VRT852170 WBP852165:WBP852170 WLL852165:WLL852170 WVH852165:WVH852170 N917701:N917706 IV917701:IV917706 SR917701:SR917706 ACN917701:ACN917706 AMJ917701:AMJ917706 AWF917701:AWF917706 BGB917701:BGB917706 BPX917701:BPX917706 BZT917701:BZT917706 CJP917701:CJP917706 CTL917701:CTL917706 DDH917701:DDH917706 DND917701:DND917706 DWZ917701:DWZ917706 EGV917701:EGV917706 EQR917701:EQR917706 FAN917701:FAN917706 FKJ917701:FKJ917706 FUF917701:FUF917706 GEB917701:GEB917706 GNX917701:GNX917706 GXT917701:GXT917706 HHP917701:HHP917706 HRL917701:HRL917706 IBH917701:IBH917706 ILD917701:ILD917706 IUZ917701:IUZ917706 JEV917701:JEV917706 JOR917701:JOR917706 JYN917701:JYN917706 KIJ917701:KIJ917706 KSF917701:KSF917706 LCB917701:LCB917706 LLX917701:LLX917706 LVT917701:LVT917706 MFP917701:MFP917706 MPL917701:MPL917706 MZH917701:MZH917706 NJD917701:NJD917706 NSZ917701:NSZ917706 OCV917701:OCV917706 OMR917701:OMR917706 OWN917701:OWN917706 PGJ917701:PGJ917706 PQF917701:PQF917706 QAB917701:QAB917706 QJX917701:QJX917706 QTT917701:QTT917706 RDP917701:RDP917706 RNL917701:RNL917706 RXH917701:RXH917706 SHD917701:SHD917706 SQZ917701:SQZ917706 TAV917701:TAV917706 TKR917701:TKR917706 TUN917701:TUN917706 UEJ917701:UEJ917706 UOF917701:UOF917706 UYB917701:UYB917706 VHX917701:VHX917706 VRT917701:VRT917706 WBP917701:WBP917706 WLL917701:WLL917706 WVH917701:WVH917706 N983237:N983242 IV983237:IV983242 SR983237:SR983242 ACN983237:ACN983242 AMJ983237:AMJ983242 AWF983237:AWF983242 BGB983237:BGB983242 BPX983237:BPX983242 BZT983237:BZT983242 CJP983237:CJP983242 CTL983237:CTL983242 DDH983237:DDH983242 DND983237:DND983242 DWZ983237:DWZ983242 EGV983237:EGV983242 EQR983237:EQR983242 FAN983237:FAN983242 FKJ983237:FKJ983242 FUF983237:FUF983242 GEB983237:GEB983242 GNX983237:GNX983242 GXT983237:GXT983242 HHP983237:HHP983242 HRL983237:HRL983242 IBH983237:IBH983242 ILD983237:ILD983242 IUZ983237:IUZ983242 JEV983237:JEV983242 JOR983237:JOR983242 JYN983237:JYN983242 KIJ983237:KIJ983242 KSF983237:KSF983242 LCB983237:LCB983242 LLX983237:LLX983242 LVT983237:LVT983242 MFP983237:MFP983242 MPL983237:MPL983242 MZH983237:MZH983242 NJD983237:NJD983242 NSZ983237:NSZ983242 OCV983237:OCV983242 OMR983237:OMR983242 OWN983237:OWN983242 PGJ983237:PGJ983242 PQF983237:PQF983242 QAB983237:QAB983242 QJX983237:QJX983242 QTT983237:QTT983242 RDP983237:RDP983242 RNL983237:RNL983242 RXH983237:RXH983242 SHD983237:SHD983242 SQZ983237:SQZ983242 TAV983237:TAV983242 TKR983237:TKR983242 TUN983237:TUN983242 UEJ983237:UEJ983242 UOF983237:UOF983242 UYB983237:UYB983242 VHX983237:VHX983242 VRT983237:VRT983242 WBP983237:WBP983242 WLL983237:WLL983242 WVH983237:WVH983242 N7:N104 IV7:IV104 SR7:SR104 ACN7:ACN104 AMJ7:AMJ104 AWF7:AWF104 BGB7:BGB104 BPX7:BPX104 BZT7:BZT104 CJP7:CJP104 CTL7:CTL104 DDH7:DDH104 DND7:DND104 DWZ7:DWZ104 EGV7:EGV104 EQR7:EQR104 FAN7:FAN104 FKJ7:FKJ104 FUF7:FUF104 GEB7:GEB104 GNX7:GNX104 GXT7:GXT104 HHP7:HHP104 HRL7:HRL104 IBH7:IBH104 ILD7:ILD104 IUZ7:IUZ104 JEV7:JEV104 JOR7:JOR104 JYN7:JYN104 KIJ7:KIJ104 KSF7:KSF104 LCB7:LCB104 LLX7:LLX104 LVT7:LVT104 MFP7:MFP104 MPL7:MPL104 MZH7:MZH104 NJD7:NJD104 NSZ7:NSZ104 OCV7:OCV104 OMR7:OMR104 OWN7:OWN104 PGJ7:PGJ104 PQF7:PQF104 QAB7:QAB104 QJX7:QJX104 QTT7:QTT104 RDP7:RDP104 RNL7:RNL104 RXH7:RXH104 SHD7:SHD104 SQZ7:SQZ104 TAV7:TAV104 TKR7:TKR104 TUN7:TUN104 UEJ7:UEJ104 UOF7:UOF104 UYB7:UYB104 VHX7:VHX104 VRT7:VRT104 WBP7:WBP104 WLL7:WLL104 WVH7:WVH104 N65543:N65640 IV65543:IV65640 SR65543:SR65640 ACN65543:ACN65640 AMJ65543:AMJ65640 AWF65543:AWF65640 BGB65543:BGB65640 BPX65543:BPX65640 BZT65543:BZT65640 CJP65543:CJP65640 CTL65543:CTL65640 DDH65543:DDH65640 DND65543:DND65640 DWZ65543:DWZ65640 EGV65543:EGV65640 EQR65543:EQR65640 FAN65543:FAN65640 FKJ65543:FKJ65640 FUF65543:FUF65640 GEB65543:GEB65640 GNX65543:GNX65640 GXT65543:GXT65640 HHP65543:HHP65640 HRL65543:HRL65640 IBH65543:IBH65640 ILD65543:ILD65640 IUZ65543:IUZ65640 JEV65543:JEV65640 JOR65543:JOR65640 JYN65543:JYN65640 KIJ65543:KIJ65640 KSF65543:KSF65640 LCB65543:LCB65640 LLX65543:LLX65640 LVT65543:LVT65640 MFP65543:MFP65640 MPL65543:MPL65640 MZH65543:MZH65640 NJD65543:NJD65640 NSZ65543:NSZ65640 OCV65543:OCV65640 OMR65543:OMR65640 OWN65543:OWN65640 PGJ65543:PGJ65640 PQF65543:PQF65640 QAB65543:QAB65640 QJX65543:QJX65640 QTT65543:QTT65640 RDP65543:RDP65640 RNL65543:RNL65640 RXH65543:RXH65640 SHD65543:SHD65640 SQZ65543:SQZ65640 TAV65543:TAV65640 TKR65543:TKR65640 TUN65543:TUN65640 UEJ65543:UEJ65640 UOF65543:UOF65640 UYB65543:UYB65640 VHX65543:VHX65640 VRT65543:VRT65640 WBP65543:WBP65640 WLL65543:WLL65640 WVH65543:WVH65640 N131079:N131176 IV131079:IV131176 SR131079:SR131176 ACN131079:ACN131176 AMJ131079:AMJ131176 AWF131079:AWF131176 BGB131079:BGB131176 BPX131079:BPX131176 BZT131079:BZT131176 CJP131079:CJP131176 CTL131079:CTL131176 DDH131079:DDH131176 DND131079:DND131176 DWZ131079:DWZ131176 EGV131079:EGV131176 EQR131079:EQR131176 FAN131079:FAN131176 FKJ131079:FKJ131176 FUF131079:FUF131176 GEB131079:GEB131176 GNX131079:GNX131176 GXT131079:GXT131176 HHP131079:HHP131176 HRL131079:HRL131176 IBH131079:IBH131176 ILD131079:ILD131176 IUZ131079:IUZ131176 JEV131079:JEV131176 JOR131079:JOR131176 JYN131079:JYN131176 KIJ131079:KIJ131176 KSF131079:KSF131176 LCB131079:LCB131176 LLX131079:LLX131176 LVT131079:LVT131176 MFP131079:MFP131176 MPL131079:MPL131176 MZH131079:MZH131176 NJD131079:NJD131176 NSZ131079:NSZ131176 OCV131079:OCV131176 OMR131079:OMR131176 OWN131079:OWN131176 PGJ131079:PGJ131176 PQF131079:PQF131176 QAB131079:QAB131176 QJX131079:QJX131176 QTT131079:QTT131176 RDP131079:RDP131176 RNL131079:RNL131176 RXH131079:RXH131176 SHD131079:SHD131176 SQZ131079:SQZ131176 TAV131079:TAV131176 TKR131079:TKR131176 TUN131079:TUN131176 UEJ131079:UEJ131176 UOF131079:UOF131176 UYB131079:UYB131176 VHX131079:VHX131176 VRT131079:VRT131176 WBP131079:WBP131176 WLL131079:WLL131176 WVH131079:WVH131176 N196615:N196712 IV196615:IV196712 SR196615:SR196712 ACN196615:ACN196712 AMJ196615:AMJ196712 AWF196615:AWF196712 BGB196615:BGB196712 BPX196615:BPX196712 BZT196615:BZT196712 CJP196615:CJP196712 CTL196615:CTL196712 DDH196615:DDH196712 DND196615:DND196712 DWZ196615:DWZ196712 EGV196615:EGV196712 EQR196615:EQR196712 FAN196615:FAN196712 FKJ196615:FKJ196712 FUF196615:FUF196712 GEB196615:GEB196712 GNX196615:GNX196712 GXT196615:GXT196712 HHP196615:HHP196712 HRL196615:HRL196712 IBH196615:IBH196712 ILD196615:ILD196712 IUZ196615:IUZ196712 JEV196615:JEV196712 JOR196615:JOR196712 JYN196615:JYN196712 KIJ196615:KIJ196712 KSF196615:KSF196712 LCB196615:LCB196712 LLX196615:LLX196712 LVT196615:LVT196712 MFP196615:MFP196712 MPL196615:MPL196712 MZH196615:MZH196712 NJD196615:NJD196712 NSZ196615:NSZ196712 OCV196615:OCV196712 OMR196615:OMR196712 OWN196615:OWN196712 PGJ196615:PGJ196712 PQF196615:PQF196712 QAB196615:QAB196712 QJX196615:QJX196712 QTT196615:QTT196712 RDP196615:RDP196712 RNL196615:RNL196712 RXH196615:RXH196712 SHD196615:SHD196712 SQZ196615:SQZ196712 TAV196615:TAV196712 TKR196615:TKR196712 TUN196615:TUN196712 UEJ196615:UEJ196712 UOF196615:UOF196712 UYB196615:UYB196712 VHX196615:VHX196712 VRT196615:VRT196712 WBP196615:WBP196712 WLL196615:WLL196712 WVH196615:WVH196712 N262151:N262248 IV262151:IV262248 SR262151:SR262248 ACN262151:ACN262248 AMJ262151:AMJ262248 AWF262151:AWF262248 BGB262151:BGB262248 BPX262151:BPX262248 BZT262151:BZT262248 CJP262151:CJP262248 CTL262151:CTL262248 DDH262151:DDH262248 DND262151:DND262248 DWZ262151:DWZ262248 EGV262151:EGV262248 EQR262151:EQR262248 FAN262151:FAN262248 FKJ262151:FKJ262248 FUF262151:FUF262248 GEB262151:GEB262248 GNX262151:GNX262248 GXT262151:GXT262248 HHP262151:HHP262248 HRL262151:HRL262248 IBH262151:IBH262248 ILD262151:ILD262248 IUZ262151:IUZ262248 JEV262151:JEV262248 JOR262151:JOR262248 JYN262151:JYN262248 KIJ262151:KIJ262248 KSF262151:KSF262248 LCB262151:LCB262248 LLX262151:LLX262248 LVT262151:LVT262248 MFP262151:MFP262248 MPL262151:MPL262248 MZH262151:MZH262248 NJD262151:NJD262248 NSZ262151:NSZ262248 OCV262151:OCV262248 OMR262151:OMR262248 OWN262151:OWN262248 PGJ262151:PGJ262248 PQF262151:PQF262248 QAB262151:QAB262248 QJX262151:QJX262248 QTT262151:QTT262248 RDP262151:RDP262248 RNL262151:RNL262248 RXH262151:RXH262248 SHD262151:SHD262248 SQZ262151:SQZ262248 TAV262151:TAV262248 TKR262151:TKR262248 TUN262151:TUN262248 UEJ262151:UEJ262248 UOF262151:UOF262248 UYB262151:UYB262248 VHX262151:VHX262248 VRT262151:VRT262248 WBP262151:WBP262248 WLL262151:WLL262248 WVH262151:WVH262248 N327687:N327784 IV327687:IV327784 SR327687:SR327784 ACN327687:ACN327784 AMJ327687:AMJ327784 AWF327687:AWF327784 BGB327687:BGB327784 BPX327687:BPX327784 BZT327687:BZT327784 CJP327687:CJP327784 CTL327687:CTL327784 DDH327687:DDH327784 DND327687:DND327784 DWZ327687:DWZ327784 EGV327687:EGV327784 EQR327687:EQR327784 FAN327687:FAN327784 FKJ327687:FKJ327784 FUF327687:FUF327784 GEB327687:GEB327784 GNX327687:GNX327784 GXT327687:GXT327784 HHP327687:HHP327784 HRL327687:HRL327784 IBH327687:IBH327784 ILD327687:ILD327784 IUZ327687:IUZ327784 JEV327687:JEV327784 JOR327687:JOR327784 JYN327687:JYN327784 KIJ327687:KIJ327784 KSF327687:KSF327784 LCB327687:LCB327784 LLX327687:LLX327784 LVT327687:LVT327784 MFP327687:MFP327784 MPL327687:MPL327784 MZH327687:MZH327784 NJD327687:NJD327784 NSZ327687:NSZ327784 OCV327687:OCV327784 OMR327687:OMR327784 OWN327687:OWN327784 PGJ327687:PGJ327784 PQF327687:PQF327784 QAB327687:QAB327784 QJX327687:QJX327784 QTT327687:QTT327784 RDP327687:RDP327784 RNL327687:RNL327784 RXH327687:RXH327784 SHD327687:SHD327784 SQZ327687:SQZ327784 TAV327687:TAV327784 TKR327687:TKR327784 TUN327687:TUN327784 UEJ327687:UEJ327784 UOF327687:UOF327784 UYB327687:UYB327784 VHX327687:VHX327784 VRT327687:VRT327784 WBP327687:WBP327784 WLL327687:WLL327784 WVH327687:WVH327784 N393223:N393320 IV393223:IV393320 SR393223:SR393320 ACN393223:ACN393320 AMJ393223:AMJ393320 AWF393223:AWF393320 BGB393223:BGB393320 BPX393223:BPX393320 BZT393223:BZT393320 CJP393223:CJP393320 CTL393223:CTL393320 DDH393223:DDH393320 DND393223:DND393320 DWZ393223:DWZ393320 EGV393223:EGV393320 EQR393223:EQR393320 FAN393223:FAN393320 FKJ393223:FKJ393320 FUF393223:FUF393320 GEB393223:GEB393320 GNX393223:GNX393320 GXT393223:GXT393320 HHP393223:HHP393320 HRL393223:HRL393320 IBH393223:IBH393320 ILD393223:ILD393320 IUZ393223:IUZ393320 JEV393223:JEV393320 JOR393223:JOR393320 JYN393223:JYN393320 KIJ393223:KIJ393320 KSF393223:KSF393320 LCB393223:LCB393320 LLX393223:LLX393320 LVT393223:LVT393320 MFP393223:MFP393320 MPL393223:MPL393320 MZH393223:MZH393320 NJD393223:NJD393320 NSZ393223:NSZ393320 OCV393223:OCV393320 OMR393223:OMR393320 OWN393223:OWN393320 PGJ393223:PGJ393320 PQF393223:PQF393320 QAB393223:QAB393320 QJX393223:QJX393320 QTT393223:QTT393320 RDP393223:RDP393320 RNL393223:RNL393320 RXH393223:RXH393320 SHD393223:SHD393320 SQZ393223:SQZ393320 TAV393223:TAV393320 TKR393223:TKR393320 TUN393223:TUN393320 UEJ393223:UEJ393320 UOF393223:UOF393320 UYB393223:UYB393320 VHX393223:VHX393320 VRT393223:VRT393320 WBP393223:WBP393320 WLL393223:WLL393320 WVH393223:WVH393320 N458759:N458856 IV458759:IV458856 SR458759:SR458856 ACN458759:ACN458856 AMJ458759:AMJ458856 AWF458759:AWF458856 BGB458759:BGB458856 BPX458759:BPX458856 BZT458759:BZT458856 CJP458759:CJP458856 CTL458759:CTL458856 DDH458759:DDH458856 DND458759:DND458856 DWZ458759:DWZ458856 EGV458759:EGV458856 EQR458759:EQR458856 FAN458759:FAN458856 FKJ458759:FKJ458856 FUF458759:FUF458856 GEB458759:GEB458856 GNX458759:GNX458856 GXT458759:GXT458856 HHP458759:HHP458856 HRL458759:HRL458856 IBH458759:IBH458856 ILD458759:ILD458856 IUZ458759:IUZ458856 JEV458759:JEV458856 JOR458759:JOR458856 JYN458759:JYN458856 KIJ458759:KIJ458856 KSF458759:KSF458856 LCB458759:LCB458856 LLX458759:LLX458856 LVT458759:LVT458856 MFP458759:MFP458856 MPL458759:MPL458856 MZH458759:MZH458856 NJD458759:NJD458856 NSZ458759:NSZ458856 OCV458759:OCV458856 OMR458759:OMR458856 OWN458759:OWN458856 PGJ458759:PGJ458856 PQF458759:PQF458856 QAB458759:QAB458856 QJX458759:QJX458856 QTT458759:QTT458856 RDP458759:RDP458856 RNL458759:RNL458856 RXH458759:RXH458856 SHD458759:SHD458856 SQZ458759:SQZ458856 TAV458759:TAV458856 TKR458759:TKR458856 TUN458759:TUN458856 UEJ458759:UEJ458856 UOF458759:UOF458856 UYB458759:UYB458856 VHX458759:VHX458856 VRT458759:VRT458856 WBP458759:WBP458856 WLL458759:WLL458856 WVH458759:WVH458856 N524295:N524392 IV524295:IV524392 SR524295:SR524392 ACN524295:ACN524392 AMJ524295:AMJ524392 AWF524295:AWF524392 BGB524295:BGB524392 BPX524295:BPX524392 BZT524295:BZT524392 CJP524295:CJP524392 CTL524295:CTL524392 DDH524295:DDH524392 DND524295:DND524392 DWZ524295:DWZ524392 EGV524295:EGV524392 EQR524295:EQR524392 FAN524295:FAN524392 FKJ524295:FKJ524392 FUF524295:FUF524392 GEB524295:GEB524392 GNX524295:GNX524392 GXT524295:GXT524392 HHP524295:HHP524392 HRL524295:HRL524392 IBH524295:IBH524392 ILD524295:ILD524392 IUZ524295:IUZ524392 JEV524295:JEV524392 JOR524295:JOR524392 JYN524295:JYN524392 KIJ524295:KIJ524392 KSF524295:KSF524392 LCB524295:LCB524392 LLX524295:LLX524392 LVT524295:LVT524392 MFP524295:MFP524392 MPL524295:MPL524392 MZH524295:MZH524392 NJD524295:NJD524392 NSZ524295:NSZ524392 OCV524295:OCV524392 OMR524295:OMR524392 OWN524295:OWN524392 PGJ524295:PGJ524392 PQF524295:PQF524392 QAB524295:QAB524392 QJX524295:QJX524392 QTT524295:QTT524392 RDP524295:RDP524392 RNL524295:RNL524392 RXH524295:RXH524392 SHD524295:SHD524392 SQZ524295:SQZ524392 TAV524295:TAV524392 TKR524295:TKR524392 TUN524295:TUN524392 UEJ524295:UEJ524392 UOF524295:UOF524392 UYB524295:UYB524392 VHX524295:VHX524392 VRT524295:VRT524392 WBP524295:WBP524392 WLL524295:WLL524392 WVH524295:WVH524392 N589831:N589928 IV589831:IV589928 SR589831:SR589928 ACN589831:ACN589928 AMJ589831:AMJ589928 AWF589831:AWF589928 BGB589831:BGB589928 BPX589831:BPX589928 BZT589831:BZT589928 CJP589831:CJP589928 CTL589831:CTL589928 DDH589831:DDH589928 DND589831:DND589928 DWZ589831:DWZ589928 EGV589831:EGV589928 EQR589831:EQR589928 FAN589831:FAN589928 FKJ589831:FKJ589928 FUF589831:FUF589928 GEB589831:GEB589928 GNX589831:GNX589928 GXT589831:GXT589928 HHP589831:HHP589928 HRL589831:HRL589928 IBH589831:IBH589928 ILD589831:ILD589928 IUZ589831:IUZ589928 JEV589831:JEV589928 JOR589831:JOR589928 JYN589831:JYN589928 KIJ589831:KIJ589928 KSF589831:KSF589928 LCB589831:LCB589928 LLX589831:LLX589928 LVT589831:LVT589928 MFP589831:MFP589928 MPL589831:MPL589928 MZH589831:MZH589928 NJD589831:NJD589928 NSZ589831:NSZ589928 OCV589831:OCV589928 OMR589831:OMR589928 OWN589831:OWN589928 PGJ589831:PGJ589928 PQF589831:PQF589928 QAB589831:QAB589928 QJX589831:QJX589928 QTT589831:QTT589928 RDP589831:RDP589928 RNL589831:RNL589928 RXH589831:RXH589928 SHD589831:SHD589928 SQZ589831:SQZ589928 TAV589831:TAV589928 TKR589831:TKR589928 TUN589831:TUN589928 UEJ589831:UEJ589928 UOF589831:UOF589928 UYB589831:UYB589928 VHX589831:VHX589928 VRT589831:VRT589928 WBP589831:WBP589928 WLL589831:WLL589928 WVH589831:WVH589928 N655367:N655464 IV655367:IV655464 SR655367:SR655464 ACN655367:ACN655464 AMJ655367:AMJ655464 AWF655367:AWF655464 BGB655367:BGB655464 BPX655367:BPX655464 BZT655367:BZT655464 CJP655367:CJP655464 CTL655367:CTL655464 DDH655367:DDH655464 DND655367:DND655464 DWZ655367:DWZ655464 EGV655367:EGV655464 EQR655367:EQR655464 FAN655367:FAN655464 FKJ655367:FKJ655464 FUF655367:FUF655464 GEB655367:GEB655464 GNX655367:GNX655464 GXT655367:GXT655464 HHP655367:HHP655464 HRL655367:HRL655464 IBH655367:IBH655464 ILD655367:ILD655464 IUZ655367:IUZ655464 JEV655367:JEV655464 JOR655367:JOR655464 JYN655367:JYN655464 KIJ655367:KIJ655464 KSF655367:KSF655464 LCB655367:LCB655464 LLX655367:LLX655464 LVT655367:LVT655464 MFP655367:MFP655464 MPL655367:MPL655464 MZH655367:MZH655464 NJD655367:NJD655464 NSZ655367:NSZ655464 OCV655367:OCV655464 OMR655367:OMR655464 OWN655367:OWN655464 PGJ655367:PGJ655464 PQF655367:PQF655464 QAB655367:QAB655464 QJX655367:QJX655464 QTT655367:QTT655464 RDP655367:RDP655464 RNL655367:RNL655464 RXH655367:RXH655464 SHD655367:SHD655464 SQZ655367:SQZ655464 TAV655367:TAV655464 TKR655367:TKR655464 TUN655367:TUN655464 UEJ655367:UEJ655464 UOF655367:UOF655464 UYB655367:UYB655464 VHX655367:VHX655464 VRT655367:VRT655464 WBP655367:WBP655464 WLL655367:WLL655464 WVH655367:WVH655464 N720903:N721000 IV720903:IV721000 SR720903:SR721000 ACN720903:ACN721000 AMJ720903:AMJ721000 AWF720903:AWF721000 BGB720903:BGB721000 BPX720903:BPX721000 BZT720903:BZT721000 CJP720903:CJP721000 CTL720903:CTL721000 DDH720903:DDH721000 DND720903:DND721000 DWZ720903:DWZ721000 EGV720903:EGV721000 EQR720903:EQR721000 FAN720903:FAN721000 FKJ720903:FKJ721000 FUF720903:FUF721000 GEB720903:GEB721000 GNX720903:GNX721000 GXT720903:GXT721000 HHP720903:HHP721000 HRL720903:HRL721000 IBH720903:IBH721000 ILD720903:ILD721000 IUZ720903:IUZ721000 JEV720903:JEV721000 JOR720903:JOR721000 JYN720903:JYN721000 KIJ720903:KIJ721000 KSF720903:KSF721000 LCB720903:LCB721000 LLX720903:LLX721000 LVT720903:LVT721000 MFP720903:MFP721000 MPL720903:MPL721000 MZH720903:MZH721000 NJD720903:NJD721000 NSZ720903:NSZ721000 OCV720903:OCV721000 OMR720903:OMR721000 OWN720903:OWN721000 PGJ720903:PGJ721000 PQF720903:PQF721000 QAB720903:QAB721000 QJX720903:QJX721000 QTT720903:QTT721000 RDP720903:RDP721000 RNL720903:RNL721000 RXH720903:RXH721000 SHD720903:SHD721000 SQZ720903:SQZ721000 TAV720903:TAV721000 TKR720903:TKR721000 TUN720903:TUN721000 UEJ720903:UEJ721000 UOF720903:UOF721000 UYB720903:UYB721000 VHX720903:VHX721000 VRT720903:VRT721000 WBP720903:WBP721000 WLL720903:WLL721000 WVH720903:WVH721000 N786439:N786536 IV786439:IV786536 SR786439:SR786536 ACN786439:ACN786536 AMJ786439:AMJ786536 AWF786439:AWF786536 BGB786439:BGB786536 BPX786439:BPX786536 BZT786439:BZT786536 CJP786439:CJP786536 CTL786439:CTL786536 DDH786439:DDH786536 DND786439:DND786536 DWZ786439:DWZ786536 EGV786439:EGV786536 EQR786439:EQR786536 FAN786439:FAN786536 FKJ786439:FKJ786536 FUF786439:FUF786536 GEB786439:GEB786536 GNX786439:GNX786536 GXT786439:GXT786536 HHP786439:HHP786536 HRL786439:HRL786536 IBH786439:IBH786536 ILD786439:ILD786536 IUZ786439:IUZ786536 JEV786439:JEV786536 JOR786439:JOR786536 JYN786439:JYN786536 KIJ786439:KIJ786536 KSF786439:KSF786536 LCB786439:LCB786536 LLX786439:LLX786536 LVT786439:LVT786536 MFP786439:MFP786536 MPL786439:MPL786536 MZH786439:MZH786536 NJD786439:NJD786536 NSZ786439:NSZ786536 OCV786439:OCV786536 OMR786439:OMR786536 OWN786439:OWN786536 PGJ786439:PGJ786536 PQF786439:PQF786536 QAB786439:QAB786536 QJX786439:QJX786536 QTT786439:QTT786536 RDP786439:RDP786536 RNL786439:RNL786536 RXH786439:RXH786536 SHD786439:SHD786536 SQZ786439:SQZ786536 TAV786439:TAV786536 TKR786439:TKR786536 TUN786439:TUN786536 UEJ786439:UEJ786536 UOF786439:UOF786536 UYB786439:UYB786536 VHX786439:VHX786536 VRT786439:VRT786536 WBP786439:WBP786536 WLL786439:WLL786536 WVH786439:WVH786536 N851975:N852072 IV851975:IV852072 SR851975:SR852072 ACN851975:ACN852072 AMJ851975:AMJ852072 AWF851975:AWF852072 BGB851975:BGB852072 BPX851975:BPX852072 BZT851975:BZT852072 CJP851975:CJP852072 CTL851975:CTL852072 DDH851975:DDH852072 DND851975:DND852072 DWZ851975:DWZ852072 EGV851975:EGV852072 EQR851975:EQR852072 FAN851975:FAN852072 FKJ851975:FKJ852072 FUF851975:FUF852072 GEB851975:GEB852072 GNX851975:GNX852072 GXT851975:GXT852072 HHP851975:HHP852072 HRL851975:HRL852072 IBH851975:IBH852072 ILD851975:ILD852072 IUZ851975:IUZ852072 JEV851975:JEV852072 JOR851975:JOR852072 JYN851975:JYN852072 KIJ851975:KIJ852072 KSF851975:KSF852072 LCB851975:LCB852072 LLX851975:LLX852072 LVT851975:LVT852072 MFP851975:MFP852072 MPL851975:MPL852072 MZH851975:MZH852072 NJD851975:NJD852072 NSZ851975:NSZ852072 OCV851975:OCV852072 OMR851975:OMR852072 OWN851975:OWN852072 PGJ851975:PGJ852072 PQF851975:PQF852072 QAB851975:QAB852072 QJX851975:QJX852072 QTT851975:QTT852072 RDP851975:RDP852072 RNL851975:RNL852072 RXH851975:RXH852072 SHD851975:SHD852072 SQZ851975:SQZ852072 TAV851975:TAV852072 TKR851975:TKR852072 TUN851975:TUN852072 UEJ851975:UEJ852072 UOF851975:UOF852072 UYB851975:UYB852072 VHX851975:VHX852072 VRT851975:VRT852072 WBP851975:WBP852072 WLL851975:WLL852072 WVH851975:WVH852072 N917511:N917608 IV917511:IV917608 SR917511:SR917608 ACN917511:ACN917608 AMJ917511:AMJ917608 AWF917511:AWF917608 BGB917511:BGB917608 BPX917511:BPX917608 BZT917511:BZT917608 CJP917511:CJP917608 CTL917511:CTL917608 DDH917511:DDH917608 DND917511:DND917608 DWZ917511:DWZ917608 EGV917511:EGV917608 EQR917511:EQR917608 FAN917511:FAN917608 FKJ917511:FKJ917608 FUF917511:FUF917608 GEB917511:GEB917608 GNX917511:GNX917608 GXT917511:GXT917608 HHP917511:HHP917608 HRL917511:HRL917608 IBH917511:IBH917608 ILD917511:ILD917608 IUZ917511:IUZ917608 JEV917511:JEV917608 JOR917511:JOR917608 JYN917511:JYN917608 KIJ917511:KIJ917608 KSF917511:KSF917608 LCB917511:LCB917608 LLX917511:LLX917608 LVT917511:LVT917608 MFP917511:MFP917608 MPL917511:MPL917608 MZH917511:MZH917608 NJD917511:NJD917608 NSZ917511:NSZ917608 OCV917511:OCV917608 OMR917511:OMR917608 OWN917511:OWN917608 PGJ917511:PGJ917608 PQF917511:PQF917608 QAB917511:QAB917608 QJX917511:QJX917608 QTT917511:QTT917608 RDP917511:RDP917608 RNL917511:RNL917608 RXH917511:RXH917608 SHD917511:SHD917608 SQZ917511:SQZ917608 TAV917511:TAV917608 TKR917511:TKR917608 TUN917511:TUN917608 UEJ917511:UEJ917608 UOF917511:UOF917608 UYB917511:UYB917608 VHX917511:VHX917608 VRT917511:VRT917608 WBP917511:WBP917608 WLL917511:WLL917608 WVH917511:WVH917608 N983047:N983144 IV983047:IV983144 SR983047:SR983144 ACN983047:ACN983144 AMJ983047:AMJ983144 AWF983047:AWF983144 BGB983047:BGB983144 BPX983047:BPX983144 BZT983047:BZT983144 CJP983047:CJP983144 CTL983047:CTL983144 DDH983047:DDH983144 DND983047:DND983144 DWZ983047:DWZ983144 EGV983047:EGV983144 EQR983047:EQR983144 FAN983047:FAN983144 FKJ983047:FKJ983144 FUF983047:FUF983144 GEB983047:GEB983144 GNX983047:GNX983144 GXT983047:GXT983144 HHP983047:HHP983144 HRL983047:HRL983144 IBH983047:IBH983144 ILD983047:ILD983144 IUZ983047:IUZ983144 JEV983047:JEV983144 JOR983047:JOR983144 JYN983047:JYN983144 KIJ983047:KIJ983144 KSF983047:KSF983144 LCB983047:LCB983144 LLX983047:LLX983144 LVT983047:LVT983144 MFP983047:MFP983144 MPL983047:MPL983144 MZH983047:MZH983144 NJD983047:NJD983144 NSZ983047:NSZ983144 OCV983047:OCV983144 OMR983047:OMR983144 OWN983047:OWN983144 PGJ983047:PGJ983144 PQF983047:PQF983144 QAB983047:QAB983144 QJX983047:QJX983144 QTT983047:QTT983144 RDP983047:RDP983144 RNL983047:RNL983144 RXH983047:RXH983144 SHD983047:SHD983144 SQZ983047:SQZ983144 TAV983047:TAV983144 TKR983047:TKR983144 TUN983047:TUN983144 UEJ983047:UEJ983144 UOF983047:UOF983144 UYB983047:UYB983144 VHX983047:VHX983144 VRT983047:VRT983144 WBP983047:WBP983144 WLL983047:WLL983144 WVH983047:WVH983144"/>
    <dataValidation imeMode="halfAlpha" allowBlank="1" showInputMessage="1" showErrorMessage="1" sqref="IY197:IY202 SU197:SU202 ACQ197:ACQ202 AMM197:AMM202 AWI197:AWI202 BGE197:BGE202 BQA197:BQA202 BZW197:BZW202 CJS197:CJS202 CTO197:CTO202 DDK197:DDK202 DNG197:DNG202 DXC197:DXC202 EGY197:EGY202 EQU197:EQU202 FAQ197:FAQ202 FKM197:FKM202 FUI197:FUI202 GEE197:GEE202 GOA197:GOA202 GXW197:GXW202 HHS197:HHS202 HRO197:HRO202 IBK197:IBK202 ILG197:ILG202 IVC197:IVC202 JEY197:JEY202 JOU197:JOU202 JYQ197:JYQ202 KIM197:KIM202 KSI197:KSI202 LCE197:LCE202 LMA197:LMA202 LVW197:LVW202 MFS197:MFS202 MPO197:MPO202 MZK197:MZK202 NJG197:NJG202 NTC197:NTC202 OCY197:OCY202 OMU197:OMU202 OWQ197:OWQ202 PGM197:PGM202 PQI197:PQI202 QAE197:QAE202 QKA197:QKA202 QTW197:QTW202 RDS197:RDS202 RNO197:RNO202 RXK197:RXK202 SHG197:SHG202 SRC197:SRC202 TAY197:TAY202 TKU197:TKU202 TUQ197:TUQ202 UEM197:UEM202 UOI197:UOI202 UYE197:UYE202 VIA197:VIA202 VRW197:VRW202 WBS197:WBS202 WLO197:WLO202 WVK197:WVK202 IY65733:IY65738 SU65733:SU65738 ACQ65733:ACQ65738 AMM65733:AMM65738 AWI65733:AWI65738 BGE65733:BGE65738 BQA65733:BQA65738 BZW65733:BZW65738 CJS65733:CJS65738 CTO65733:CTO65738 DDK65733:DDK65738 DNG65733:DNG65738 DXC65733:DXC65738 EGY65733:EGY65738 EQU65733:EQU65738 FAQ65733:FAQ65738 FKM65733:FKM65738 FUI65733:FUI65738 GEE65733:GEE65738 GOA65733:GOA65738 GXW65733:GXW65738 HHS65733:HHS65738 HRO65733:HRO65738 IBK65733:IBK65738 ILG65733:ILG65738 IVC65733:IVC65738 JEY65733:JEY65738 JOU65733:JOU65738 JYQ65733:JYQ65738 KIM65733:KIM65738 KSI65733:KSI65738 LCE65733:LCE65738 LMA65733:LMA65738 LVW65733:LVW65738 MFS65733:MFS65738 MPO65733:MPO65738 MZK65733:MZK65738 NJG65733:NJG65738 NTC65733:NTC65738 OCY65733:OCY65738 OMU65733:OMU65738 OWQ65733:OWQ65738 PGM65733:PGM65738 PQI65733:PQI65738 QAE65733:QAE65738 QKA65733:QKA65738 QTW65733:QTW65738 RDS65733:RDS65738 RNO65733:RNO65738 RXK65733:RXK65738 SHG65733:SHG65738 SRC65733:SRC65738 TAY65733:TAY65738 TKU65733:TKU65738 TUQ65733:TUQ65738 UEM65733:UEM65738 UOI65733:UOI65738 UYE65733:UYE65738 VIA65733:VIA65738 VRW65733:VRW65738 WBS65733:WBS65738 WLO65733:WLO65738 WVK65733:WVK65738 IY131269:IY131274 SU131269:SU131274 ACQ131269:ACQ131274 AMM131269:AMM131274 AWI131269:AWI131274 BGE131269:BGE131274 BQA131269:BQA131274 BZW131269:BZW131274 CJS131269:CJS131274 CTO131269:CTO131274 DDK131269:DDK131274 DNG131269:DNG131274 DXC131269:DXC131274 EGY131269:EGY131274 EQU131269:EQU131274 FAQ131269:FAQ131274 FKM131269:FKM131274 FUI131269:FUI131274 GEE131269:GEE131274 GOA131269:GOA131274 GXW131269:GXW131274 HHS131269:HHS131274 HRO131269:HRO131274 IBK131269:IBK131274 ILG131269:ILG131274 IVC131269:IVC131274 JEY131269:JEY131274 JOU131269:JOU131274 JYQ131269:JYQ131274 KIM131269:KIM131274 KSI131269:KSI131274 LCE131269:LCE131274 LMA131269:LMA131274 LVW131269:LVW131274 MFS131269:MFS131274 MPO131269:MPO131274 MZK131269:MZK131274 NJG131269:NJG131274 NTC131269:NTC131274 OCY131269:OCY131274 OMU131269:OMU131274 OWQ131269:OWQ131274 PGM131269:PGM131274 PQI131269:PQI131274 QAE131269:QAE131274 QKA131269:QKA131274 QTW131269:QTW131274 RDS131269:RDS131274 RNO131269:RNO131274 RXK131269:RXK131274 SHG131269:SHG131274 SRC131269:SRC131274 TAY131269:TAY131274 TKU131269:TKU131274 TUQ131269:TUQ131274 UEM131269:UEM131274 UOI131269:UOI131274 UYE131269:UYE131274 VIA131269:VIA131274 VRW131269:VRW131274 WBS131269:WBS131274 WLO131269:WLO131274 WVK131269:WVK131274 IY196805:IY196810 SU196805:SU196810 ACQ196805:ACQ196810 AMM196805:AMM196810 AWI196805:AWI196810 BGE196805:BGE196810 BQA196805:BQA196810 BZW196805:BZW196810 CJS196805:CJS196810 CTO196805:CTO196810 DDK196805:DDK196810 DNG196805:DNG196810 DXC196805:DXC196810 EGY196805:EGY196810 EQU196805:EQU196810 FAQ196805:FAQ196810 FKM196805:FKM196810 FUI196805:FUI196810 GEE196805:GEE196810 GOA196805:GOA196810 GXW196805:GXW196810 HHS196805:HHS196810 HRO196805:HRO196810 IBK196805:IBK196810 ILG196805:ILG196810 IVC196805:IVC196810 JEY196805:JEY196810 JOU196805:JOU196810 JYQ196805:JYQ196810 KIM196805:KIM196810 KSI196805:KSI196810 LCE196805:LCE196810 LMA196805:LMA196810 LVW196805:LVW196810 MFS196805:MFS196810 MPO196805:MPO196810 MZK196805:MZK196810 NJG196805:NJG196810 NTC196805:NTC196810 OCY196805:OCY196810 OMU196805:OMU196810 OWQ196805:OWQ196810 PGM196805:PGM196810 PQI196805:PQI196810 QAE196805:QAE196810 QKA196805:QKA196810 QTW196805:QTW196810 RDS196805:RDS196810 RNO196805:RNO196810 RXK196805:RXK196810 SHG196805:SHG196810 SRC196805:SRC196810 TAY196805:TAY196810 TKU196805:TKU196810 TUQ196805:TUQ196810 UEM196805:UEM196810 UOI196805:UOI196810 UYE196805:UYE196810 VIA196805:VIA196810 VRW196805:VRW196810 WBS196805:WBS196810 WLO196805:WLO196810 WVK196805:WVK196810 IY262341:IY262346 SU262341:SU262346 ACQ262341:ACQ262346 AMM262341:AMM262346 AWI262341:AWI262346 BGE262341:BGE262346 BQA262341:BQA262346 BZW262341:BZW262346 CJS262341:CJS262346 CTO262341:CTO262346 DDK262341:DDK262346 DNG262341:DNG262346 DXC262341:DXC262346 EGY262341:EGY262346 EQU262341:EQU262346 FAQ262341:FAQ262346 FKM262341:FKM262346 FUI262341:FUI262346 GEE262341:GEE262346 GOA262341:GOA262346 GXW262341:GXW262346 HHS262341:HHS262346 HRO262341:HRO262346 IBK262341:IBK262346 ILG262341:ILG262346 IVC262341:IVC262346 JEY262341:JEY262346 JOU262341:JOU262346 JYQ262341:JYQ262346 KIM262341:KIM262346 KSI262341:KSI262346 LCE262341:LCE262346 LMA262341:LMA262346 LVW262341:LVW262346 MFS262341:MFS262346 MPO262341:MPO262346 MZK262341:MZK262346 NJG262341:NJG262346 NTC262341:NTC262346 OCY262341:OCY262346 OMU262341:OMU262346 OWQ262341:OWQ262346 PGM262341:PGM262346 PQI262341:PQI262346 QAE262341:QAE262346 QKA262341:QKA262346 QTW262341:QTW262346 RDS262341:RDS262346 RNO262341:RNO262346 RXK262341:RXK262346 SHG262341:SHG262346 SRC262341:SRC262346 TAY262341:TAY262346 TKU262341:TKU262346 TUQ262341:TUQ262346 UEM262341:UEM262346 UOI262341:UOI262346 UYE262341:UYE262346 VIA262341:VIA262346 VRW262341:VRW262346 WBS262341:WBS262346 WLO262341:WLO262346 WVK262341:WVK262346 IY327877:IY327882 SU327877:SU327882 ACQ327877:ACQ327882 AMM327877:AMM327882 AWI327877:AWI327882 BGE327877:BGE327882 BQA327877:BQA327882 BZW327877:BZW327882 CJS327877:CJS327882 CTO327877:CTO327882 DDK327877:DDK327882 DNG327877:DNG327882 DXC327877:DXC327882 EGY327877:EGY327882 EQU327877:EQU327882 FAQ327877:FAQ327882 FKM327877:FKM327882 FUI327877:FUI327882 GEE327877:GEE327882 GOA327877:GOA327882 GXW327877:GXW327882 HHS327877:HHS327882 HRO327877:HRO327882 IBK327877:IBK327882 ILG327877:ILG327882 IVC327877:IVC327882 JEY327877:JEY327882 JOU327877:JOU327882 JYQ327877:JYQ327882 KIM327877:KIM327882 KSI327877:KSI327882 LCE327877:LCE327882 LMA327877:LMA327882 LVW327877:LVW327882 MFS327877:MFS327882 MPO327877:MPO327882 MZK327877:MZK327882 NJG327877:NJG327882 NTC327877:NTC327882 OCY327877:OCY327882 OMU327877:OMU327882 OWQ327877:OWQ327882 PGM327877:PGM327882 PQI327877:PQI327882 QAE327877:QAE327882 QKA327877:QKA327882 QTW327877:QTW327882 RDS327877:RDS327882 RNO327877:RNO327882 RXK327877:RXK327882 SHG327877:SHG327882 SRC327877:SRC327882 TAY327877:TAY327882 TKU327877:TKU327882 TUQ327877:TUQ327882 UEM327877:UEM327882 UOI327877:UOI327882 UYE327877:UYE327882 VIA327877:VIA327882 VRW327877:VRW327882 WBS327877:WBS327882 WLO327877:WLO327882 WVK327877:WVK327882 IY393413:IY393418 SU393413:SU393418 ACQ393413:ACQ393418 AMM393413:AMM393418 AWI393413:AWI393418 BGE393413:BGE393418 BQA393413:BQA393418 BZW393413:BZW393418 CJS393413:CJS393418 CTO393413:CTO393418 DDK393413:DDK393418 DNG393413:DNG393418 DXC393413:DXC393418 EGY393413:EGY393418 EQU393413:EQU393418 FAQ393413:FAQ393418 FKM393413:FKM393418 FUI393413:FUI393418 GEE393413:GEE393418 GOA393413:GOA393418 GXW393413:GXW393418 HHS393413:HHS393418 HRO393413:HRO393418 IBK393413:IBK393418 ILG393413:ILG393418 IVC393413:IVC393418 JEY393413:JEY393418 JOU393413:JOU393418 JYQ393413:JYQ393418 KIM393413:KIM393418 KSI393413:KSI393418 LCE393413:LCE393418 LMA393413:LMA393418 LVW393413:LVW393418 MFS393413:MFS393418 MPO393413:MPO393418 MZK393413:MZK393418 NJG393413:NJG393418 NTC393413:NTC393418 OCY393413:OCY393418 OMU393413:OMU393418 OWQ393413:OWQ393418 PGM393413:PGM393418 PQI393413:PQI393418 QAE393413:QAE393418 QKA393413:QKA393418 QTW393413:QTW393418 RDS393413:RDS393418 RNO393413:RNO393418 RXK393413:RXK393418 SHG393413:SHG393418 SRC393413:SRC393418 TAY393413:TAY393418 TKU393413:TKU393418 TUQ393413:TUQ393418 UEM393413:UEM393418 UOI393413:UOI393418 UYE393413:UYE393418 VIA393413:VIA393418 VRW393413:VRW393418 WBS393413:WBS393418 WLO393413:WLO393418 WVK393413:WVK393418 IY458949:IY458954 SU458949:SU458954 ACQ458949:ACQ458954 AMM458949:AMM458954 AWI458949:AWI458954 BGE458949:BGE458954 BQA458949:BQA458954 BZW458949:BZW458954 CJS458949:CJS458954 CTO458949:CTO458954 DDK458949:DDK458954 DNG458949:DNG458954 DXC458949:DXC458954 EGY458949:EGY458954 EQU458949:EQU458954 FAQ458949:FAQ458954 FKM458949:FKM458954 FUI458949:FUI458954 GEE458949:GEE458954 GOA458949:GOA458954 GXW458949:GXW458954 HHS458949:HHS458954 HRO458949:HRO458954 IBK458949:IBK458954 ILG458949:ILG458954 IVC458949:IVC458954 JEY458949:JEY458954 JOU458949:JOU458954 JYQ458949:JYQ458954 KIM458949:KIM458954 KSI458949:KSI458954 LCE458949:LCE458954 LMA458949:LMA458954 LVW458949:LVW458954 MFS458949:MFS458954 MPO458949:MPO458954 MZK458949:MZK458954 NJG458949:NJG458954 NTC458949:NTC458954 OCY458949:OCY458954 OMU458949:OMU458954 OWQ458949:OWQ458954 PGM458949:PGM458954 PQI458949:PQI458954 QAE458949:QAE458954 QKA458949:QKA458954 QTW458949:QTW458954 RDS458949:RDS458954 RNO458949:RNO458954 RXK458949:RXK458954 SHG458949:SHG458954 SRC458949:SRC458954 TAY458949:TAY458954 TKU458949:TKU458954 TUQ458949:TUQ458954 UEM458949:UEM458954 UOI458949:UOI458954 UYE458949:UYE458954 VIA458949:VIA458954 VRW458949:VRW458954 WBS458949:WBS458954 WLO458949:WLO458954 WVK458949:WVK458954 IY524485:IY524490 SU524485:SU524490 ACQ524485:ACQ524490 AMM524485:AMM524490 AWI524485:AWI524490 BGE524485:BGE524490 BQA524485:BQA524490 BZW524485:BZW524490 CJS524485:CJS524490 CTO524485:CTO524490 DDK524485:DDK524490 DNG524485:DNG524490 DXC524485:DXC524490 EGY524485:EGY524490 EQU524485:EQU524490 FAQ524485:FAQ524490 FKM524485:FKM524490 FUI524485:FUI524490 GEE524485:GEE524490 GOA524485:GOA524490 GXW524485:GXW524490 HHS524485:HHS524490 HRO524485:HRO524490 IBK524485:IBK524490 ILG524485:ILG524490 IVC524485:IVC524490 JEY524485:JEY524490 JOU524485:JOU524490 JYQ524485:JYQ524490 KIM524485:KIM524490 KSI524485:KSI524490 LCE524485:LCE524490 LMA524485:LMA524490 LVW524485:LVW524490 MFS524485:MFS524490 MPO524485:MPO524490 MZK524485:MZK524490 NJG524485:NJG524490 NTC524485:NTC524490 OCY524485:OCY524490 OMU524485:OMU524490 OWQ524485:OWQ524490 PGM524485:PGM524490 PQI524485:PQI524490 QAE524485:QAE524490 QKA524485:QKA524490 QTW524485:QTW524490 RDS524485:RDS524490 RNO524485:RNO524490 RXK524485:RXK524490 SHG524485:SHG524490 SRC524485:SRC524490 TAY524485:TAY524490 TKU524485:TKU524490 TUQ524485:TUQ524490 UEM524485:UEM524490 UOI524485:UOI524490 UYE524485:UYE524490 VIA524485:VIA524490 VRW524485:VRW524490 WBS524485:WBS524490 WLO524485:WLO524490 WVK524485:WVK524490 IY590021:IY590026 SU590021:SU590026 ACQ590021:ACQ590026 AMM590021:AMM590026 AWI590021:AWI590026 BGE590021:BGE590026 BQA590021:BQA590026 BZW590021:BZW590026 CJS590021:CJS590026 CTO590021:CTO590026 DDK590021:DDK590026 DNG590021:DNG590026 DXC590021:DXC590026 EGY590021:EGY590026 EQU590021:EQU590026 FAQ590021:FAQ590026 FKM590021:FKM590026 FUI590021:FUI590026 GEE590021:GEE590026 GOA590021:GOA590026 GXW590021:GXW590026 HHS590021:HHS590026 HRO590021:HRO590026 IBK590021:IBK590026 ILG590021:ILG590026 IVC590021:IVC590026 JEY590021:JEY590026 JOU590021:JOU590026 JYQ590021:JYQ590026 KIM590021:KIM590026 KSI590021:KSI590026 LCE590021:LCE590026 LMA590021:LMA590026 LVW590021:LVW590026 MFS590021:MFS590026 MPO590021:MPO590026 MZK590021:MZK590026 NJG590021:NJG590026 NTC590021:NTC590026 OCY590021:OCY590026 OMU590021:OMU590026 OWQ590021:OWQ590026 PGM590021:PGM590026 PQI590021:PQI590026 QAE590021:QAE590026 QKA590021:QKA590026 QTW590021:QTW590026 RDS590021:RDS590026 RNO590021:RNO590026 RXK590021:RXK590026 SHG590021:SHG590026 SRC590021:SRC590026 TAY590021:TAY590026 TKU590021:TKU590026 TUQ590021:TUQ590026 UEM590021:UEM590026 UOI590021:UOI590026 UYE590021:UYE590026 VIA590021:VIA590026 VRW590021:VRW590026 WBS590021:WBS590026 WLO590021:WLO590026 WVK590021:WVK590026 IY655557:IY655562 SU655557:SU655562 ACQ655557:ACQ655562 AMM655557:AMM655562 AWI655557:AWI655562 BGE655557:BGE655562 BQA655557:BQA655562 BZW655557:BZW655562 CJS655557:CJS655562 CTO655557:CTO655562 DDK655557:DDK655562 DNG655557:DNG655562 DXC655557:DXC655562 EGY655557:EGY655562 EQU655557:EQU655562 FAQ655557:FAQ655562 FKM655557:FKM655562 FUI655557:FUI655562 GEE655557:GEE655562 GOA655557:GOA655562 GXW655557:GXW655562 HHS655557:HHS655562 HRO655557:HRO655562 IBK655557:IBK655562 ILG655557:ILG655562 IVC655557:IVC655562 JEY655557:JEY655562 JOU655557:JOU655562 JYQ655557:JYQ655562 KIM655557:KIM655562 KSI655557:KSI655562 LCE655557:LCE655562 LMA655557:LMA655562 LVW655557:LVW655562 MFS655557:MFS655562 MPO655557:MPO655562 MZK655557:MZK655562 NJG655557:NJG655562 NTC655557:NTC655562 OCY655557:OCY655562 OMU655557:OMU655562 OWQ655557:OWQ655562 PGM655557:PGM655562 PQI655557:PQI655562 QAE655557:QAE655562 QKA655557:QKA655562 QTW655557:QTW655562 RDS655557:RDS655562 RNO655557:RNO655562 RXK655557:RXK655562 SHG655557:SHG655562 SRC655557:SRC655562 TAY655557:TAY655562 TKU655557:TKU655562 TUQ655557:TUQ655562 UEM655557:UEM655562 UOI655557:UOI655562 UYE655557:UYE655562 VIA655557:VIA655562 VRW655557:VRW655562 WBS655557:WBS655562 WLO655557:WLO655562 WVK655557:WVK655562 IY721093:IY721098 SU721093:SU721098 ACQ721093:ACQ721098 AMM721093:AMM721098 AWI721093:AWI721098 BGE721093:BGE721098 BQA721093:BQA721098 BZW721093:BZW721098 CJS721093:CJS721098 CTO721093:CTO721098 DDK721093:DDK721098 DNG721093:DNG721098 DXC721093:DXC721098 EGY721093:EGY721098 EQU721093:EQU721098 FAQ721093:FAQ721098 FKM721093:FKM721098 FUI721093:FUI721098 GEE721093:GEE721098 GOA721093:GOA721098 GXW721093:GXW721098 HHS721093:HHS721098 HRO721093:HRO721098 IBK721093:IBK721098 ILG721093:ILG721098 IVC721093:IVC721098 JEY721093:JEY721098 JOU721093:JOU721098 JYQ721093:JYQ721098 KIM721093:KIM721098 KSI721093:KSI721098 LCE721093:LCE721098 LMA721093:LMA721098 LVW721093:LVW721098 MFS721093:MFS721098 MPO721093:MPO721098 MZK721093:MZK721098 NJG721093:NJG721098 NTC721093:NTC721098 OCY721093:OCY721098 OMU721093:OMU721098 OWQ721093:OWQ721098 PGM721093:PGM721098 PQI721093:PQI721098 QAE721093:QAE721098 QKA721093:QKA721098 QTW721093:QTW721098 RDS721093:RDS721098 RNO721093:RNO721098 RXK721093:RXK721098 SHG721093:SHG721098 SRC721093:SRC721098 TAY721093:TAY721098 TKU721093:TKU721098 TUQ721093:TUQ721098 UEM721093:UEM721098 UOI721093:UOI721098 UYE721093:UYE721098 VIA721093:VIA721098 VRW721093:VRW721098 WBS721093:WBS721098 WLO721093:WLO721098 WVK721093:WVK721098 IY786629:IY786634 SU786629:SU786634 ACQ786629:ACQ786634 AMM786629:AMM786634 AWI786629:AWI786634 BGE786629:BGE786634 BQA786629:BQA786634 BZW786629:BZW786634 CJS786629:CJS786634 CTO786629:CTO786634 DDK786629:DDK786634 DNG786629:DNG786634 DXC786629:DXC786634 EGY786629:EGY786634 EQU786629:EQU786634 FAQ786629:FAQ786634 FKM786629:FKM786634 FUI786629:FUI786634 GEE786629:GEE786634 GOA786629:GOA786634 GXW786629:GXW786634 HHS786629:HHS786634 HRO786629:HRO786634 IBK786629:IBK786634 ILG786629:ILG786634 IVC786629:IVC786634 JEY786629:JEY786634 JOU786629:JOU786634 JYQ786629:JYQ786634 KIM786629:KIM786634 KSI786629:KSI786634 LCE786629:LCE786634 LMA786629:LMA786634 LVW786629:LVW786634 MFS786629:MFS786634 MPO786629:MPO786634 MZK786629:MZK786634 NJG786629:NJG786634 NTC786629:NTC786634 OCY786629:OCY786634 OMU786629:OMU786634 OWQ786629:OWQ786634 PGM786629:PGM786634 PQI786629:PQI786634 QAE786629:QAE786634 QKA786629:QKA786634 QTW786629:QTW786634 RDS786629:RDS786634 RNO786629:RNO786634 RXK786629:RXK786634 SHG786629:SHG786634 SRC786629:SRC786634 TAY786629:TAY786634 TKU786629:TKU786634 TUQ786629:TUQ786634 UEM786629:UEM786634 UOI786629:UOI786634 UYE786629:UYE786634 VIA786629:VIA786634 VRW786629:VRW786634 WBS786629:WBS786634 WLO786629:WLO786634 WVK786629:WVK786634 IY852165:IY852170 SU852165:SU852170 ACQ852165:ACQ852170 AMM852165:AMM852170 AWI852165:AWI852170 BGE852165:BGE852170 BQA852165:BQA852170 BZW852165:BZW852170 CJS852165:CJS852170 CTO852165:CTO852170 DDK852165:DDK852170 DNG852165:DNG852170 DXC852165:DXC852170 EGY852165:EGY852170 EQU852165:EQU852170 FAQ852165:FAQ852170 FKM852165:FKM852170 FUI852165:FUI852170 GEE852165:GEE852170 GOA852165:GOA852170 GXW852165:GXW852170 HHS852165:HHS852170 HRO852165:HRO852170 IBK852165:IBK852170 ILG852165:ILG852170 IVC852165:IVC852170 JEY852165:JEY852170 JOU852165:JOU852170 JYQ852165:JYQ852170 KIM852165:KIM852170 KSI852165:KSI852170 LCE852165:LCE852170 LMA852165:LMA852170 LVW852165:LVW852170 MFS852165:MFS852170 MPO852165:MPO852170 MZK852165:MZK852170 NJG852165:NJG852170 NTC852165:NTC852170 OCY852165:OCY852170 OMU852165:OMU852170 OWQ852165:OWQ852170 PGM852165:PGM852170 PQI852165:PQI852170 QAE852165:QAE852170 QKA852165:QKA852170 QTW852165:QTW852170 RDS852165:RDS852170 RNO852165:RNO852170 RXK852165:RXK852170 SHG852165:SHG852170 SRC852165:SRC852170 TAY852165:TAY852170 TKU852165:TKU852170 TUQ852165:TUQ852170 UEM852165:UEM852170 UOI852165:UOI852170 UYE852165:UYE852170 VIA852165:VIA852170 VRW852165:VRW852170 WBS852165:WBS852170 WLO852165:WLO852170 WVK852165:WVK852170 IY917701:IY917706 SU917701:SU917706 ACQ917701:ACQ917706 AMM917701:AMM917706 AWI917701:AWI917706 BGE917701:BGE917706 BQA917701:BQA917706 BZW917701:BZW917706 CJS917701:CJS917706 CTO917701:CTO917706 DDK917701:DDK917706 DNG917701:DNG917706 DXC917701:DXC917706 EGY917701:EGY917706 EQU917701:EQU917706 FAQ917701:FAQ917706 FKM917701:FKM917706 FUI917701:FUI917706 GEE917701:GEE917706 GOA917701:GOA917706 GXW917701:GXW917706 HHS917701:HHS917706 HRO917701:HRO917706 IBK917701:IBK917706 ILG917701:ILG917706 IVC917701:IVC917706 JEY917701:JEY917706 JOU917701:JOU917706 JYQ917701:JYQ917706 KIM917701:KIM917706 KSI917701:KSI917706 LCE917701:LCE917706 LMA917701:LMA917706 LVW917701:LVW917706 MFS917701:MFS917706 MPO917701:MPO917706 MZK917701:MZK917706 NJG917701:NJG917706 NTC917701:NTC917706 OCY917701:OCY917706 OMU917701:OMU917706 OWQ917701:OWQ917706 PGM917701:PGM917706 PQI917701:PQI917706 QAE917701:QAE917706 QKA917701:QKA917706 QTW917701:QTW917706 RDS917701:RDS917706 RNO917701:RNO917706 RXK917701:RXK917706 SHG917701:SHG917706 SRC917701:SRC917706 TAY917701:TAY917706 TKU917701:TKU917706 TUQ917701:TUQ917706 UEM917701:UEM917706 UOI917701:UOI917706 UYE917701:UYE917706 VIA917701:VIA917706 VRW917701:VRW917706 WBS917701:WBS917706 WLO917701:WLO917706 WVK917701:WVK917706 IY983237:IY983242 SU983237:SU983242 ACQ983237:ACQ983242 AMM983237:AMM983242 AWI983237:AWI983242 BGE983237:BGE983242 BQA983237:BQA983242 BZW983237:BZW983242 CJS983237:CJS983242 CTO983237:CTO983242 DDK983237:DDK983242 DNG983237:DNG983242 DXC983237:DXC983242 EGY983237:EGY983242 EQU983237:EQU983242 FAQ983237:FAQ983242 FKM983237:FKM983242 FUI983237:FUI983242 GEE983237:GEE983242 GOA983237:GOA983242 GXW983237:GXW983242 HHS983237:HHS983242 HRO983237:HRO983242 IBK983237:IBK983242 ILG983237:ILG983242 IVC983237:IVC983242 JEY983237:JEY983242 JOU983237:JOU983242 JYQ983237:JYQ983242 KIM983237:KIM983242 KSI983237:KSI983242 LCE983237:LCE983242 LMA983237:LMA983242 LVW983237:LVW983242 MFS983237:MFS983242 MPO983237:MPO983242 MZK983237:MZK983242 NJG983237:NJG983242 NTC983237:NTC983242 OCY983237:OCY983242 OMU983237:OMU983242 OWQ983237:OWQ983242 PGM983237:PGM983242 PQI983237:PQI983242 QAE983237:QAE983242 QKA983237:QKA983242 QTW983237:QTW983242 RDS983237:RDS983242 RNO983237:RNO983242 RXK983237:RXK983242 SHG983237:SHG983242 SRC983237:SRC983242 TAY983237:TAY983242 TKU983237:TKU983242 TUQ983237:TUQ983242 UEM983237:UEM983242 UOI983237:UOI983242 UYE983237:UYE983242 VIA983237:VIA983242 VRW983237:VRW983242 WBS983237:WBS983242 WLO983237:WLO983242 WVK983237:WVK983242 IY7:IY104 SU7:SU104 ACQ7:ACQ104 AMM7:AMM104 AWI7:AWI104 BGE7:BGE104 BQA7:BQA104 BZW7:BZW104 CJS7:CJS104 CTO7:CTO104 DDK7:DDK104 DNG7:DNG104 DXC7:DXC104 EGY7:EGY104 EQU7:EQU104 FAQ7:FAQ104 FKM7:FKM104 FUI7:FUI104 GEE7:GEE104 GOA7:GOA104 GXW7:GXW104 HHS7:HHS104 HRO7:HRO104 IBK7:IBK104 ILG7:ILG104 IVC7:IVC104 JEY7:JEY104 JOU7:JOU104 JYQ7:JYQ104 KIM7:KIM104 KSI7:KSI104 LCE7:LCE104 LMA7:LMA104 LVW7:LVW104 MFS7:MFS104 MPO7:MPO104 MZK7:MZK104 NJG7:NJG104 NTC7:NTC104 OCY7:OCY104 OMU7:OMU104 OWQ7:OWQ104 PGM7:PGM104 PQI7:PQI104 QAE7:QAE104 QKA7:QKA104 QTW7:QTW104 RDS7:RDS104 RNO7:RNO104 RXK7:RXK104 SHG7:SHG104 SRC7:SRC104 TAY7:TAY104 TKU7:TKU104 TUQ7:TUQ104 UEM7:UEM104 UOI7:UOI104 UYE7:UYE104 VIA7:VIA104 VRW7:VRW104 WBS7:WBS104 WLO7:WLO104 WVK7:WVK104 IY65543:IY65640 SU65543:SU65640 ACQ65543:ACQ65640 AMM65543:AMM65640 AWI65543:AWI65640 BGE65543:BGE65640 BQA65543:BQA65640 BZW65543:BZW65640 CJS65543:CJS65640 CTO65543:CTO65640 DDK65543:DDK65640 DNG65543:DNG65640 DXC65543:DXC65640 EGY65543:EGY65640 EQU65543:EQU65640 FAQ65543:FAQ65640 FKM65543:FKM65640 FUI65543:FUI65640 GEE65543:GEE65640 GOA65543:GOA65640 GXW65543:GXW65640 HHS65543:HHS65640 HRO65543:HRO65640 IBK65543:IBK65640 ILG65543:ILG65640 IVC65543:IVC65640 JEY65543:JEY65640 JOU65543:JOU65640 JYQ65543:JYQ65640 KIM65543:KIM65640 KSI65543:KSI65640 LCE65543:LCE65640 LMA65543:LMA65640 LVW65543:LVW65640 MFS65543:MFS65640 MPO65543:MPO65640 MZK65543:MZK65640 NJG65543:NJG65640 NTC65543:NTC65640 OCY65543:OCY65640 OMU65543:OMU65640 OWQ65543:OWQ65640 PGM65543:PGM65640 PQI65543:PQI65640 QAE65543:QAE65640 QKA65543:QKA65640 QTW65543:QTW65640 RDS65543:RDS65640 RNO65543:RNO65640 RXK65543:RXK65640 SHG65543:SHG65640 SRC65543:SRC65640 TAY65543:TAY65640 TKU65543:TKU65640 TUQ65543:TUQ65640 UEM65543:UEM65640 UOI65543:UOI65640 UYE65543:UYE65640 VIA65543:VIA65640 VRW65543:VRW65640 WBS65543:WBS65640 WLO65543:WLO65640 WVK65543:WVK65640 IY131079:IY131176 SU131079:SU131176 ACQ131079:ACQ131176 AMM131079:AMM131176 AWI131079:AWI131176 BGE131079:BGE131176 BQA131079:BQA131176 BZW131079:BZW131176 CJS131079:CJS131176 CTO131079:CTO131176 DDK131079:DDK131176 DNG131079:DNG131176 DXC131079:DXC131176 EGY131079:EGY131176 EQU131079:EQU131176 FAQ131079:FAQ131176 FKM131079:FKM131176 FUI131079:FUI131176 GEE131079:GEE131176 GOA131079:GOA131176 GXW131079:GXW131176 HHS131079:HHS131176 HRO131079:HRO131176 IBK131079:IBK131176 ILG131079:ILG131176 IVC131079:IVC131176 JEY131079:JEY131176 JOU131079:JOU131176 JYQ131079:JYQ131176 KIM131079:KIM131176 KSI131079:KSI131176 LCE131079:LCE131176 LMA131079:LMA131176 LVW131079:LVW131176 MFS131079:MFS131176 MPO131079:MPO131176 MZK131079:MZK131176 NJG131079:NJG131176 NTC131079:NTC131176 OCY131079:OCY131176 OMU131079:OMU131176 OWQ131079:OWQ131176 PGM131079:PGM131176 PQI131079:PQI131176 QAE131079:QAE131176 QKA131079:QKA131176 QTW131079:QTW131176 RDS131079:RDS131176 RNO131079:RNO131176 RXK131079:RXK131176 SHG131079:SHG131176 SRC131079:SRC131176 TAY131079:TAY131176 TKU131079:TKU131176 TUQ131079:TUQ131176 UEM131079:UEM131176 UOI131079:UOI131176 UYE131079:UYE131176 VIA131079:VIA131176 VRW131079:VRW131176 WBS131079:WBS131176 WLO131079:WLO131176 WVK131079:WVK131176 IY196615:IY196712 SU196615:SU196712 ACQ196615:ACQ196712 AMM196615:AMM196712 AWI196615:AWI196712 BGE196615:BGE196712 BQA196615:BQA196712 BZW196615:BZW196712 CJS196615:CJS196712 CTO196615:CTO196712 DDK196615:DDK196712 DNG196615:DNG196712 DXC196615:DXC196712 EGY196615:EGY196712 EQU196615:EQU196712 FAQ196615:FAQ196712 FKM196615:FKM196712 FUI196615:FUI196712 GEE196615:GEE196712 GOA196615:GOA196712 GXW196615:GXW196712 HHS196615:HHS196712 HRO196615:HRO196712 IBK196615:IBK196712 ILG196615:ILG196712 IVC196615:IVC196712 JEY196615:JEY196712 JOU196615:JOU196712 JYQ196615:JYQ196712 KIM196615:KIM196712 KSI196615:KSI196712 LCE196615:LCE196712 LMA196615:LMA196712 LVW196615:LVW196712 MFS196615:MFS196712 MPO196615:MPO196712 MZK196615:MZK196712 NJG196615:NJG196712 NTC196615:NTC196712 OCY196615:OCY196712 OMU196615:OMU196712 OWQ196615:OWQ196712 PGM196615:PGM196712 PQI196615:PQI196712 QAE196615:QAE196712 QKA196615:QKA196712 QTW196615:QTW196712 RDS196615:RDS196712 RNO196615:RNO196712 RXK196615:RXK196712 SHG196615:SHG196712 SRC196615:SRC196712 TAY196615:TAY196712 TKU196615:TKU196712 TUQ196615:TUQ196712 UEM196615:UEM196712 UOI196615:UOI196712 UYE196615:UYE196712 VIA196615:VIA196712 VRW196615:VRW196712 WBS196615:WBS196712 WLO196615:WLO196712 WVK196615:WVK196712 IY262151:IY262248 SU262151:SU262248 ACQ262151:ACQ262248 AMM262151:AMM262248 AWI262151:AWI262248 BGE262151:BGE262248 BQA262151:BQA262248 BZW262151:BZW262248 CJS262151:CJS262248 CTO262151:CTO262248 DDK262151:DDK262248 DNG262151:DNG262248 DXC262151:DXC262248 EGY262151:EGY262248 EQU262151:EQU262248 FAQ262151:FAQ262248 FKM262151:FKM262248 FUI262151:FUI262248 GEE262151:GEE262248 GOA262151:GOA262248 GXW262151:GXW262248 HHS262151:HHS262248 HRO262151:HRO262248 IBK262151:IBK262248 ILG262151:ILG262248 IVC262151:IVC262248 JEY262151:JEY262248 JOU262151:JOU262248 JYQ262151:JYQ262248 KIM262151:KIM262248 KSI262151:KSI262248 LCE262151:LCE262248 LMA262151:LMA262248 LVW262151:LVW262248 MFS262151:MFS262248 MPO262151:MPO262248 MZK262151:MZK262248 NJG262151:NJG262248 NTC262151:NTC262248 OCY262151:OCY262248 OMU262151:OMU262248 OWQ262151:OWQ262248 PGM262151:PGM262248 PQI262151:PQI262248 QAE262151:QAE262248 QKA262151:QKA262248 QTW262151:QTW262248 RDS262151:RDS262248 RNO262151:RNO262248 RXK262151:RXK262248 SHG262151:SHG262248 SRC262151:SRC262248 TAY262151:TAY262248 TKU262151:TKU262248 TUQ262151:TUQ262248 UEM262151:UEM262248 UOI262151:UOI262248 UYE262151:UYE262248 VIA262151:VIA262248 VRW262151:VRW262248 WBS262151:WBS262248 WLO262151:WLO262248 WVK262151:WVK262248 IY327687:IY327784 SU327687:SU327784 ACQ327687:ACQ327784 AMM327687:AMM327784 AWI327687:AWI327784 BGE327687:BGE327784 BQA327687:BQA327784 BZW327687:BZW327784 CJS327687:CJS327784 CTO327687:CTO327784 DDK327687:DDK327784 DNG327687:DNG327784 DXC327687:DXC327784 EGY327687:EGY327784 EQU327687:EQU327784 FAQ327687:FAQ327784 FKM327687:FKM327784 FUI327687:FUI327784 GEE327687:GEE327784 GOA327687:GOA327784 GXW327687:GXW327784 HHS327687:HHS327784 HRO327687:HRO327784 IBK327687:IBK327784 ILG327687:ILG327784 IVC327687:IVC327784 JEY327687:JEY327784 JOU327687:JOU327784 JYQ327687:JYQ327784 KIM327687:KIM327784 KSI327687:KSI327784 LCE327687:LCE327784 LMA327687:LMA327784 LVW327687:LVW327784 MFS327687:MFS327784 MPO327687:MPO327784 MZK327687:MZK327784 NJG327687:NJG327784 NTC327687:NTC327784 OCY327687:OCY327784 OMU327687:OMU327784 OWQ327687:OWQ327784 PGM327687:PGM327784 PQI327687:PQI327784 QAE327687:QAE327784 QKA327687:QKA327784 QTW327687:QTW327784 RDS327687:RDS327784 RNO327687:RNO327784 RXK327687:RXK327784 SHG327687:SHG327784 SRC327687:SRC327784 TAY327687:TAY327784 TKU327687:TKU327784 TUQ327687:TUQ327784 UEM327687:UEM327784 UOI327687:UOI327784 UYE327687:UYE327784 VIA327687:VIA327784 VRW327687:VRW327784 WBS327687:WBS327784 WLO327687:WLO327784 WVK327687:WVK327784 IY393223:IY393320 SU393223:SU393320 ACQ393223:ACQ393320 AMM393223:AMM393320 AWI393223:AWI393320 BGE393223:BGE393320 BQA393223:BQA393320 BZW393223:BZW393320 CJS393223:CJS393320 CTO393223:CTO393320 DDK393223:DDK393320 DNG393223:DNG393320 DXC393223:DXC393320 EGY393223:EGY393320 EQU393223:EQU393320 FAQ393223:FAQ393320 FKM393223:FKM393320 FUI393223:FUI393320 GEE393223:GEE393320 GOA393223:GOA393320 GXW393223:GXW393320 HHS393223:HHS393320 HRO393223:HRO393320 IBK393223:IBK393320 ILG393223:ILG393320 IVC393223:IVC393320 JEY393223:JEY393320 JOU393223:JOU393320 JYQ393223:JYQ393320 KIM393223:KIM393320 KSI393223:KSI393320 LCE393223:LCE393320 LMA393223:LMA393320 LVW393223:LVW393320 MFS393223:MFS393320 MPO393223:MPO393320 MZK393223:MZK393320 NJG393223:NJG393320 NTC393223:NTC393320 OCY393223:OCY393320 OMU393223:OMU393320 OWQ393223:OWQ393320 PGM393223:PGM393320 PQI393223:PQI393320 QAE393223:QAE393320 QKA393223:QKA393320 QTW393223:QTW393320 RDS393223:RDS393320 RNO393223:RNO393320 RXK393223:RXK393320 SHG393223:SHG393320 SRC393223:SRC393320 TAY393223:TAY393320 TKU393223:TKU393320 TUQ393223:TUQ393320 UEM393223:UEM393320 UOI393223:UOI393320 UYE393223:UYE393320 VIA393223:VIA393320 VRW393223:VRW393320 WBS393223:WBS393320 WLO393223:WLO393320 WVK393223:WVK393320 IY458759:IY458856 SU458759:SU458856 ACQ458759:ACQ458856 AMM458759:AMM458856 AWI458759:AWI458856 BGE458759:BGE458856 BQA458759:BQA458856 BZW458759:BZW458856 CJS458759:CJS458856 CTO458759:CTO458856 DDK458759:DDK458856 DNG458759:DNG458856 DXC458759:DXC458856 EGY458759:EGY458856 EQU458759:EQU458856 FAQ458759:FAQ458856 FKM458759:FKM458856 FUI458759:FUI458856 GEE458759:GEE458856 GOA458759:GOA458856 GXW458759:GXW458856 HHS458759:HHS458856 HRO458759:HRO458856 IBK458759:IBK458856 ILG458759:ILG458856 IVC458759:IVC458856 JEY458759:JEY458856 JOU458759:JOU458856 JYQ458759:JYQ458856 KIM458759:KIM458856 KSI458759:KSI458856 LCE458759:LCE458856 LMA458759:LMA458856 LVW458759:LVW458856 MFS458759:MFS458856 MPO458759:MPO458856 MZK458759:MZK458856 NJG458759:NJG458856 NTC458759:NTC458856 OCY458759:OCY458856 OMU458759:OMU458856 OWQ458759:OWQ458856 PGM458759:PGM458856 PQI458759:PQI458856 QAE458759:QAE458856 QKA458759:QKA458856 QTW458759:QTW458856 RDS458759:RDS458856 RNO458759:RNO458856 RXK458759:RXK458856 SHG458759:SHG458856 SRC458759:SRC458856 TAY458759:TAY458856 TKU458759:TKU458856 TUQ458759:TUQ458856 UEM458759:UEM458856 UOI458759:UOI458856 UYE458759:UYE458856 VIA458759:VIA458856 VRW458759:VRW458856 WBS458759:WBS458856 WLO458759:WLO458856 WVK458759:WVK458856 IY524295:IY524392 SU524295:SU524392 ACQ524295:ACQ524392 AMM524295:AMM524392 AWI524295:AWI524392 BGE524295:BGE524392 BQA524295:BQA524392 BZW524295:BZW524392 CJS524295:CJS524392 CTO524295:CTO524392 DDK524295:DDK524392 DNG524295:DNG524392 DXC524295:DXC524392 EGY524295:EGY524392 EQU524295:EQU524392 FAQ524295:FAQ524392 FKM524295:FKM524392 FUI524295:FUI524392 GEE524295:GEE524392 GOA524295:GOA524392 GXW524295:GXW524392 HHS524295:HHS524392 HRO524295:HRO524392 IBK524295:IBK524392 ILG524295:ILG524392 IVC524295:IVC524392 JEY524295:JEY524392 JOU524295:JOU524392 JYQ524295:JYQ524392 KIM524295:KIM524392 KSI524295:KSI524392 LCE524295:LCE524392 LMA524295:LMA524392 LVW524295:LVW524392 MFS524295:MFS524392 MPO524295:MPO524392 MZK524295:MZK524392 NJG524295:NJG524392 NTC524295:NTC524392 OCY524295:OCY524392 OMU524295:OMU524392 OWQ524295:OWQ524392 PGM524295:PGM524392 PQI524295:PQI524392 QAE524295:QAE524392 QKA524295:QKA524392 QTW524295:QTW524392 RDS524295:RDS524392 RNO524295:RNO524392 RXK524295:RXK524392 SHG524295:SHG524392 SRC524295:SRC524392 TAY524295:TAY524392 TKU524295:TKU524392 TUQ524295:TUQ524392 UEM524295:UEM524392 UOI524295:UOI524392 UYE524295:UYE524392 VIA524295:VIA524392 VRW524295:VRW524392 WBS524295:WBS524392 WLO524295:WLO524392 WVK524295:WVK524392 IY589831:IY589928 SU589831:SU589928 ACQ589831:ACQ589928 AMM589831:AMM589928 AWI589831:AWI589928 BGE589831:BGE589928 BQA589831:BQA589928 BZW589831:BZW589928 CJS589831:CJS589928 CTO589831:CTO589928 DDK589831:DDK589928 DNG589831:DNG589928 DXC589831:DXC589928 EGY589831:EGY589928 EQU589831:EQU589928 FAQ589831:FAQ589928 FKM589831:FKM589928 FUI589831:FUI589928 GEE589831:GEE589928 GOA589831:GOA589928 GXW589831:GXW589928 HHS589831:HHS589928 HRO589831:HRO589928 IBK589831:IBK589928 ILG589831:ILG589928 IVC589831:IVC589928 JEY589831:JEY589928 JOU589831:JOU589928 JYQ589831:JYQ589928 KIM589831:KIM589928 KSI589831:KSI589928 LCE589831:LCE589928 LMA589831:LMA589928 LVW589831:LVW589928 MFS589831:MFS589928 MPO589831:MPO589928 MZK589831:MZK589928 NJG589831:NJG589928 NTC589831:NTC589928 OCY589831:OCY589928 OMU589831:OMU589928 OWQ589831:OWQ589928 PGM589831:PGM589928 PQI589831:PQI589928 QAE589831:QAE589928 QKA589831:QKA589928 QTW589831:QTW589928 RDS589831:RDS589928 RNO589831:RNO589928 RXK589831:RXK589928 SHG589831:SHG589928 SRC589831:SRC589928 TAY589831:TAY589928 TKU589831:TKU589928 TUQ589831:TUQ589928 UEM589831:UEM589928 UOI589831:UOI589928 UYE589831:UYE589928 VIA589831:VIA589928 VRW589831:VRW589928 WBS589831:WBS589928 WLO589831:WLO589928 WVK589831:WVK589928 IY655367:IY655464 SU655367:SU655464 ACQ655367:ACQ655464 AMM655367:AMM655464 AWI655367:AWI655464 BGE655367:BGE655464 BQA655367:BQA655464 BZW655367:BZW655464 CJS655367:CJS655464 CTO655367:CTO655464 DDK655367:DDK655464 DNG655367:DNG655464 DXC655367:DXC655464 EGY655367:EGY655464 EQU655367:EQU655464 FAQ655367:FAQ655464 FKM655367:FKM655464 FUI655367:FUI655464 GEE655367:GEE655464 GOA655367:GOA655464 GXW655367:GXW655464 HHS655367:HHS655464 HRO655367:HRO655464 IBK655367:IBK655464 ILG655367:ILG655464 IVC655367:IVC655464 JEY655367:JEY655464 JOU655367:JOU655464 JYQ655367:JYQ655464 KIM655367:KIM655464 KSI655367:KSI655464 LCE655367:LCE655464 LMA655367:LMA655464 LVW655367:LVW655464 MFS655367:MFS655464 MPO655367:MPO655464 MZK655367:MZK655464 NJG655367:NJG655464 NTC655367:NTC655464 OCY655367:OCY655464 OMU655367:OMU655464 OWQ655367:OWQ655464 PGM655367:PGM655464 PQI655367:PQI655464 QAE655367:QAE655464 QKA655367:QKA655464 QTW655367:QTW655464 RDS655367:RDS655464 RNO655367:RNO655464 RXK655367:RXK655464 SHG655367:SHG655464 SRC655367:SRC655464 TAY655367:TAY655464 TKU655367:TKU655464 TUQ655367:TUQ655464 UEM655367:UEM655464 UOI655367:UOI655464 UYE655367:UYE655464 VIA655367:VIA655464 VRW655367:VRW655464 WBS655367:WBS655464 WLO655367:WLO655464 WVK655367:WVK655464 IY720903:IY721000 SU720903:SU721000 ACQ720903:ACQ721000 AMM720903:AMM721000 AWI720903:AWI721000 BGE720903:BGE721000 BQA720903:BQA721000 BZW720903:BZW721000 CJS720903:CJS721000 CTO720903:CTO721000 DDK720903:DDK721000 DNG720903:DNG721000 DXC720903:DXC721000 EGY720903:EGY721000 EQU720903:EQU721000 FAQ720903:FAQ721000 FKM720903:FKM721000 FUI720903:FUI721000 GEE720903:GEE721000 GOA720903:GOA721000 GXW720903:GXW721000 HHS720903:HHS721000 HRO720903:HRO721000 IBK720903:IBK721000 ILG720903:ILG721000 IVC720903:IVC721000 JEY720903:JEY721000 JOU720903:JOU721000 JYQ720903:JYQ721000 KIM720903:KIM721000 KSI720903:KSI721000 LCE720903:LCE721000 LMA720903:LMA721000 LVW720903:LVW721000 MFS720903:MFS721000 MPO720903:MPO721000 MZK720903:MZK721000 NJG720903:NJG721000 NTC720903:NTC721000 OCY720903:OCY721000 OMU720903:OMU721000 OWQ720903:OWQ721000 PGM720903:PGM721000 PQI720903:PQI721000 QAE720903:QAE721000 QKA720903:QKA721000 QTW720903:QTW721000 RDS720903:RDS721000 RNO720903:RNO721000 RXK720903:RXK721000 SHG720903:SHG721000 SRC720903:SRC721000 TAY720903:TAY721000 TKU720903:TKU721000 TUQ720903:TUQ721000 UEM720903:UEM721000 UOI720903:UOI721000 UYE720903:UYE721000 VIA720903:VIA721000 VRW720903:VRW721000 WBS720903:WBS721000 WLO720903:WLO721000 WVK720903:WVK721000 IY786439:IY786536 SU786439:SU786536 ACQ786439:ACQ786536 AMM786439:AMM786536 AWI786439:AWI786536 BGE786439:BGE786536 BQA786439:BQA786536 BZW786439:BZW786536 CJS786439:CJS786536 CTO786439:CTO786536 DDK786439:DDK786536 DNG786439:DNG786536 DXC786439:DXC786536 EGY786439:EGY786536 EQU786439:EQU786536 FAQ786439:FAQ786536 FKM786439:FKM786536 FUI786439:FUI786536 GEE786439:GEE786536 GOA786439:GOA786536 GXW786439:GXW786536 HHS786439:HHS786536 HRO786439:HRO786536 IBK786439:IBK786536 ILG786439:ILG786536 IVC786439:IVC786536 JEY786439:JEY786536 JOU786439:JOU786536 JYQ786439:JYQ786536 KIM786439:KIM786536 KSI786439:KSI786536 LCE786439:LCE786536 LMA786439:LMA786536 LVW786439:LVW786536 MFS786439:MFS786536 MPO786439:MPO786536 MZK786439:MZK786536 NJG786439:NJG786536 NTC786439:NTC786536 OCY786439:OCY786536 OMU786439:OMU786536 OWQ786439:OWQ786536 PGM786439:PGM786536 PQI786439:PQI786536 QAE786439:QAE786536 QKA786439:QKA786536 QTW786439:QTW786536 RDS786439:RDS786536 RNO786439:RNO786536 RXK786439:RXK786536 SHG786439:SHG786536 SRC786439:SRC786536 TAY786439:TAY786536 TKU786439:TKU786536 TUQ786439:TUQ786536 UEM786439:UEM786536 UOI786439:UOI786536 UYE786439:UYE786536 VIA786439:VIA786536 VRW786439:VRW786536 WBS786439:WBS786536 WLO786439:WLO786536 WVK786439:WVK786536 IY851975:IY852072 SU851975:SU852072 ACQ851975:ACQ852072 AMM851975:AMM852072 AWI851975:AWI852072 BGE851975:BGE852072 BQA851975:BQA852072 BZW851975:BZW852072 CJS851975:CJS852072 CTO851975:CTO852072 DDK851975:DDK852072 DNG851975:DNG852072 DXC851975:DXC852072 EGY851975:EGY852072 EQU851975:EQU852072 FAQ851975:FAQ852072 FKM851975:FKM852072 FUI851975:FUI852072 GEE851975:GEE852072 GOA851975:GOA852072 GXW851975:GXW852072 HHS851975:HHS852072 HRO851975:HRO852072 IBK851975:IBK852072 ILG851975:ILG852072 IVC851975:IVC852072 JEY851975:JEY852072 JOU851975:JOU852072 JYQ851975:JYQ852072 KIM851975:KIM852072 KSI851975:KSI852072 LCE851975:LCE852072 LMA851975:LMA852072 LVW851975:LVW852072 MFS851975:MFS852072 MPO851975:MPO852072 MZK851975:MZK852072 NJG851975:NJG852072 NTC851975:NTC852072 OCY851975:OCY852072 OMU851975:OMU852072 OWQ851975:OWQ852072 PGM851975:PGM852072 PQI851975:PQI852072 QAE851975:QAE852072 QKA851975:QKA852072 QTW851975:QTW852072 RDS851975:RDS852072 RNO851975:RNO852072 RXK851975:RXK852072 SHG851975:SHG852072 SRC851975:SRC852072 TAY851975:TAY852072 TKU851975:TKU852072 TUQ851975:TUQ852072 UEM851975:UEM852072 UOI851975:UOI852072 UYE851975:UYE852072 VIA851975:VIA852072 VRW851975:VRW852072 WBS851975:WBS852072 WLO851975:WLO852072 WVK851975:WVK852072 IY917511:IY917608 SU917511:SU917608 ACQ917511:ACQ917608 AMM917511:AMM917608 AWI917511:AWI917608 BGE917511:BGE917608 BQA917511:BQA917608 BZW917511:BZW917608 CJS917511:CJS917608 CTO917511:CTO917608 DDK917511:DDK917608 DNG917511:DNG917608 DXC917511:DXC917608 EGY917511:EGY917608 EQU917511:EQU917608 FAQ917511:FAQ917608 FKM917511:FKM917608 FUI917511:FUI917608 GEE917511:GEE917608 GOA917511:GOA917608 GXW917511:GXW917608 HHS917511:HHS917608 HRO917511:HRO917608 IBK917511:IBK917608 ILG917511:ILG917608 IVC917511:IVC917608 JEY917511:JEY917608 JOU917511:JOU917608 JYQ917511:JYQ917608 KIM917511:KIM917608 KSI917511:KSI917608 LCE917511:LCE917608 LMA917511:LMA917608 LVW917511:LVW917608 MFS917511:MFS917608 MPO917511:MPO917608 MZK917511:MZK917608 NJG917511:NJG917608 NTC917511:NTC917608 OCY917511:OCY917608 OMU917511:OMU917608 OWQ917511:OWQ917608 PGM917511:PGM917608 PQI917511:PQI917608 QAE917511:QAE917608 QKA917511:QKA917608 QTW917511:QTW917608 RDS917511:RDS917608 RNO917511:RNO917608 RXK917511:RXK917608 SHG917511:SHG917608 SRC917511:SRC917608 TAY917511:TAY917608 TKU917511:TKU917608 TUQ917511:TUQ917608 UEM917511:UEM917608 UOI917511:UOI917608 UYE917511:UYE917608 VIA917511:VIA917608 VRW917511:VRW917608 WBS917511:WBS917608 WLO917511:WLO917608 WVK917511:WVK917608 IY983047:IY983144 SU983047:SU983144 ACQ983047:ACQ983144 AMM983047:AMM983144 AWI983047:AWI983144 BGE983047:BGE983144 BQA983047:BQA983144 BZW983047:BZW983144 CJS983047:CJS983144 CTO983047:CTO983144 DDK983047:DDK983144 DNG983047:DNG983144 DXC983047:DXC983144 EGY983047:EGY983144 EQU983047:EQU983144 FAQ983047:FAQ983144 FKM983047:FKM983144 FUI983047:FUI983144 GEE983047:GEE983144 GOA983047:GOA983144 GXW983047:GXW983144 HHS983047:HHS983144 HRO983047:HRO983144 IBK983047:IBK983144 ILG983047:ILG983144 IVC983047:IVC983144 JEY983047:JEY983144 JOU983047:JOU983144 JYQ983047:JYQ983144 KIM983047:KIM983144 KSI983047:KSI983144 LCE983047:LCE983144 LMA983047:LMA983144 LVW983047:LVW983144 MFS983047:MFS983144 MPO983047:MPO983144 MZK983047:MZK983144 NJG983047:NJG983144 NTC983047:NTC983144 OCY983047:OCY983144 OMU983047:OMU983144 OWQ983047:OWQ983144 PGM983047:PGM983144 PQI983047:PQI983144 QAE983047:QAE983144 QKA983047:QKA983144 QTW983047:QTW983144 RDS983047:RDS983144 RNO983047:RNO983144 RXK983047:RXK983144 SHG983047:SHG983144 SRC983047:SRC983144 TAY983047:TAY983144 TKU983047:TKU983144 TUQ983047:TUQ983144 UEM983047:UEM983144 UOI983047:UOI983144 UYE983047:UYE983144 VIA983047:VIA983144 VRW983047:VRW983144 WBS983047:WBS983144 WLO983047:WLO983144 WVK983047:WVK983144 IU7:IU104 SQ7:SQ104 ACM7:ACM104 AMI7:AMI104 AWE7:AWE104 BGA7:BGA104 BPW7:BPW104 BZS7:BZS104 CJO7:CJO104 CTK7:CTK104 DDG7:DDG104 DNC7:DNC104 DWY7:DWY104 EGU7:EGU104 EQQ7:EQQ104 FAM7:FAM104 FKI7:FKI104 FUE7:FUE104 GEA7:GEA104 GNW7:GNW104 GXS7:GXS104 HHO7:HHO104 HRK7:HRK104 IBG7:IBG104 ILC7:ILC104 IUY7:IUY104 JEU7:JEU104 JOQ7:JOQ104 JYM7:JYM104 KII7:KII104 KSE7:KSE104 LCA7:LCA104 LLW7:LLW104 LVS7:LVS104 MFO7:MFO104 MPK7:MPK104 MZG7:MZG104 NJC7:NJC104 NSY7:NSY104 OCU7:OCU104 OMQ7:OMQ104 OWM7:OWM104 PGI7:PGI104 PQE7:PQE104 QAA7:QAA104 QJW7:QJW104 QTS7:QTS104 RDO7:RDO104 RNK7:RNK104 RXG7:RXG104 SHC7:SHC104 SQY7:SQY104 TAU7:TAU104 TKQ7:TKQ104 TUM7:TUM104 UEI7:UEI104 UOE7:UOE104 UYA7:UYA104 VHW7:VHW104 VRS7:VRS104 WBO7:WBO104 WLK7:WLK104 WVG7:WVG104 IU65543:IU65640 SQ65543:SQ65640 ACM65543:ACM65640 AMI65543:AMI65640 AWE65543:AWE65640 BGA65543:BGA65640 BPW65543:BPW65640 BZS65543:BZS65640 CJO65543:CJO65640 CTK65543:CTK65640 DDG65543:DDG65640 DNC65543:DNC65640 DWY65543:DWY65640 EGU65543:EGU65640 EQQ65543:EQQ65640 FAM65543:FAM65640 FKI65543:FKI65640 FUE65543:FUE65640 GEA65543:GEA65640 GNW65543:GNW65640 GXS65543:GXS65640 HHO65543:HHO65640 HRK65543:HRK65640 IBG65543:IBG65640 ILC65543:ILC65640 IUY65543:IUY65640 JEU65543:JEU65640 JOQ65543:JOQ65640 JYM65543:JYM65640 KII65543:KII65640 KSE65543:KSE65640 LCA65543:LCA65640 LLW65543:LLW65640 LVS65543:LVS65640 MFO65543:MFO65640 MPK65543:MPK65640 MZG65543:MZG65640 NJC65543:NJC65640 NSY65543:NSY65640 OCU65543:OCU65640 OMQ65543:OMQ65640 OWM65543:OWM65640 PGI65543:PGI65640 PQE65543:PQE65640 QAA65543:QAA65640 QJW65543:QJW65640 QTS65543:QTS65640 RDO65543:RDO65640 RNK65543:RNK65640 RXG65543:RXG65640 SHC65543:SHC65640 SQY65543:SQY65640 TAU65543:TAU65640 TKQ65543:TKQ65640 TUM65543:TUM65640 UEI65543:UEI65640 UOE65543:UOE65640 UYA65543:UYA65640 VHW65543:VHW65640 VRS65543:VRS65640 WBO65543:WBO65640 WLK65543:WLK65640 WVG65543:WVG65640 IU131079:IU131176 SQ131079:SQ131176 ACM131079:ACM131176 AMI131079:AMI131176 AWE131079:AWE131176 BGA131079:BGA131176 BPW131079:BPW131176 BZS131079:BZS131176 CJO131079:CJO131176 CTK131079:CTK131176 DDG131079:DDG131176 DNC131079:DNC131176 DWY131079:DWY131176 EGU131079:EGU131176 EQQ131079:EQQ131176 FAM131079:FAM131176 FKI131079:FKI131176 FUE131079:FUE131176 GEA131079:GEA131176 GNW131079:GNW131176 GXS131079:GXS131176 HHO131079:HHO131176 HRK131079:HRK131176 IBG131079:IBG131176 ILC131079:ILC131176 IUY131079:IUY131176 JEU131079:JEU131176 JOQ131079:JOQ131176 JYM131079:JYM131176 KII131079:KII131176 KSE131079:KSE131176 LCA131079:LCA131176 LLW131079:LLW131176 LVS131079:LVS131176 MFO131079:MFO131176 MPK131079:MPK131176 MZG131079:MZG131176 NJC131079:NJC131176 NSY131079:NSY131176 OCU131079:OCU131176 OMQ131079:OMQ131176 OWM131079:OWM131176 PGI131079:PGI131176 PQE131079:PQE131176 QAA131079:QAA131176 QJW131079:QJW131176 QTS131079:QTS131176 RDO131079:RDO131176 RNK131079:RNK131176 RXG131079:RXG131176 SHC131079:SHC131176 SQY131079:SQY131176 TAU131079:TAU131176 TKQ131079:TKQ131176 TUM131079:TUM131176 UEI131079:UEI131176 UOE131079:UOE131176 UYA131079:UYA131176 VHW131079:VHW131176 VRS131079:VRS131176 WBO131079:WBO131176 WLK131079:WLK131176 WVG131079:WVG131176 IU196615:IU196712 SQ196615:SQ196712 ACM196615:ACM196712 AMI196615:AMI196712 AWE196615:AWE196712 BGA196615:BGA196712 BPW196615:BPW196712 BZS196615:BZS196712 CJO196615:CJO196712 CTK196615:CTK196712 DDG196615:DDG196712 DNC196615:DNC196712 DWY196615:DWY196712 EGU196615:EGU196712 EQQ196615:EQQ196712 FAM196615:FAM196712 FKI196615:FKI196712 FUE196615:FUE196712 GEA196615:GEA196712 GNW196615:GNW196712 GXS196615:GXS196712 HHO196615:HHO196712 HRK196615:HRK196712 IBG196615:IBG196712 ILC196615:ILC196712 IUY196615:IUY196712 JEU196615:JEU196712 JOQ196615:JOQ196712 JYM196615:JYM196712 KII196615:KII196712 KSE196615:KSE196712 LCA196615:LCA196712 LLW196615:LLW196712 LVS196615:LVS196712 MFO196615:MFO196712 MPK196615:MPK196712 MZG196615:MZG196712 NJC196615:NJC196712 NSY196615:NSY196712 OCU196615:OCU196712 OMQ196615:OMQ196712 OWM196615:OWM196712 PGI196615:PGI196712 PQE196615:PQE196712 QAA196615:QAA196712 QJW196615:QJW196712 QTS196615:QTS196712 RDO196615:RDO196712 RNK196615:RNK196712 RXG196615:RXG196712 SHC196615:SHC196712 SQY196615:SQY196712 TAU196615:TAU196712 TKQ196615:TKQ196712 TUM196615:TUM196712 UEI196615:UEI196712 UOE196615:UOE196712 UYA196615:UYA196712 VHW196615:VHW196712 VRS196615:VRS196712 WBO196615:WBO196712 WLK196615:WLK196712 WVG196615:WVG196712 IU262151:IU262248 SQ262151:SQ262248 ACM262151:ACM262248 AMI262151:AMI262248 AWE262151:AWE262248 BGA262151:BGA262248 BPW262151:BPW262248 BZS262151:BZS262248 CJO262151:CJO262248 CTK262151:CTK262248 DDG262151:DDG262248 DNC262151:DNC262248 DWY262151:DWY262248 EGU262151:EGU262248 EQQ262151:EQQ262248 FAM262151:FAM262248 FKI262151:FKI262248 FUE262151:FUE262248 GEA262151:GEA262248 GNW262151:GNW262248 GXS262151:GXS262248 HHO262151:HHO262248 HRK262151:HRK262248 IBG262151:IBG262248 ILC262151:ILC262248 IUY262151:IUY262248 JEU262151:JEU262248 JOQ262151:JOQ262248 JYM262151:JYM262248 KII262151:KII262248 KSE262151:KSE262248 LCA262151:LCA262248 LLW262151:LLW262248 LVS262151:LVS262248 MFO262151:MFO262248 MPK262151:MPK262248 MZG262151:MZG262248 NJC262151:NJC262248 NSY262151:NSY262248 OCU262151:OCU262248 OMQ262151:OMQ262248 OWM262151:OWM262248 PGI262151:PGI262248 PQE262151:PQE262248 QAA262151:QAA262248 QJW262151:QJW262248 QTS262151:QTS262248 RDO262151:RDO262248 RNK262151:RNK262248 RXG262151:RXG262248 SHC262151:SHC262248 SQY262151:SQY262248 TAU262151:TAU262248 TKQ262151:TKQ262248 TUM262151:TUM262248 UEI262151:UEI262248 UOE262151:UOE262248 UYA262151:UYA262248 VHW262151:VHW262248 VRS262151:VRS262248 WBO262151:WBO262248 WLK262151:WLK262248 WVG262151:WVG262248 IU327687:IU327784 SQ327687:SQ327784 ACM327687:ACM327784 AMI327687:AMI327784 AWE327687:AWE327784 BGA327687:BGA327784 BPW327687:BPW327784 BZS327687:BZS327784 CJO327687:CJO327784 CTK327687:CTK327784 DDG327687:DDG327784 DNC327687:DNC327784 DWY327687:DWY327784 EGU327687:EGU327784 EQQ327687:EQQ327784 FAM327687:FAM327784 FKI327687:FKI327784 FUE327687:FUE327784 GEA327687:GEA327784 GNW327687:GNW327784 GXS327687:GXS327784 HHO327687:HHO327784 HRK327687:HRK327784 IBG327687:IBG327784 ILC327687:ILC327784 IUY327687:IUY327784 JEU327687:JEU327784 JOQ327687:JOQ327784 JYM327687:JYM327784 KII327687:KII327784 KSE327687:KSE327784 LCA327687:LCA327784 LLW327687:LLW327784 LVS327687:LVS327784 MFO327687:MFO327784 MPK327687:MPK327784 MZG327687:MZG327784 NJC327687:NJC327784 NSY327687:NSY327784 OCU327687:OCU327784 OMQ327687:OMQ327784 OWM327687:OWM327784 PGI327687:PGI327784 PQE327687:PQE327784 QAA327687:QAA327784 QJW327687:QJW327784 QTS327687:QTS327784 RDO327687:RDO327784 RNK327687:RNK327784 RXG327687:RXG327784 SHC327687:SHC327784 SQY327687:SQY327784 TAU327687:TAU327784 TKQ327687:TKQ327784 TUM327687:TUM327784 UEI327687:UEI327784 UOE327687:UOE327784 UYA327687:UYA327784 VHW327687:VHW327784 VRS327687:VRS327784 WBO327687:WBO327784 WLK327687:WLK327784 WVG327687:WVG327784 IU393223:IU393320 SQ393223:SQ393320 ACM393223:ACM393320 AMI393223:AMI393320 AWE393223:AWE393320 BGA393223:BGA393320 BPW393223:BPW393320 BZS393223:BZS393320 CJO393223:CJO393320 CTK393223:CTK393320 DDG393223:DDG393320 DNC393223:DNC393320 DWY393223:DWY393320 EGU393223:EGU393320 EQQ393223:EQQ393320 FAM393223:FAM393320 FKI393223:FKI393320 FUE393223:FUE393320 GEA393223:GEA393320 GNW393223:GNW393320 GXS393223:GXS393320 HHO393223:HHO393320 HRK393223:HRK393320 IBG393223:IBG393320 ILC393223:ILC393320 IUY393223:IUY393320 JEU393223:JEU393320 JOQ393223:JOQ393320 JYM393223:JYM393320 KII393223:KII393320 KSE393223:KSE393320 LCA393223:LCA393320 LLW393223:LLW393320 LVS393223:LVS393320 MFO393223:MFO393320 MPK393223:MPK393320 MZG393223:MZG393320 NJC393223:NJC393320 NSY393223:NSY393320 OCU393223:OCU393320 OMQ393223:OMQ393320 OWM393223:OWM393320 PGI393223:PGI393320 PQE393223:PQE393320 QAA393223:QAA393320 QJW393223:QJW393320 QTS393223:QTS393320 RDO393223:RDO393320 RNK393223:RNK393320 RXG393223:RXG393320 SHC393223:SHC393320 SQY393223:SQY393320 TAU393223:TAU393320 TKQ393223:TKQ393320 TUM393223:TUM393320 UEI393223:UEI393320 UOE393223:UOE393320 UYA393223:UYA393320 VHW393223:VHW393320 VRS393223:VRS393320 WBO393223:WBO393320 WLK393223:WLK393320 WVG393223:WVG393320 IU458759:IU458856 SQ458759:SQ458856 ACM458759:ACM458856 AMI458759:AMI458856 AWE458759:AWE458856 BGA458759:BGA458856 BPW458759:BPW458856 BZS458759:BZS458856 CJO458759:CJO458856 CTK458759:CTK458856 DDG458759:DDG458856 DNC458759:DNC458856 DWY458759:DWY458856 EGU458759:EGU458856 EQQ458759:EQQ458856 FAM458759:FAM458856 FKI458759:FKI458856 FUE458759:FUE458856 GEA458759:GEA458856 GNW458759:GNW458856 GXS458759:GXS458856 HHO458759:HHO458856 HRK458759:HRK458856 IBG458759:IBG458856 ILC458759:ILC458856 IUY458759:IUY458856 JEU458759:JEU458856 JOQ458759:JOQ458856 JYM458759:JYM458856 KII458759:KII458856 KSE458759:KSE458856 LCA458759:LCA458856 LLW458759:LLW458856 LVS458759:LVS458856 MFO458759:MFO458856 MPK458759:MPK458856 MZG458759:MZG458856 NJC458759:NJC458856 NSY458759:NSY458856 OCU458759:OCU458856 OMQ458759:OMQ458856 OWM458759:OWM458856 PGI458759:PGI458856 PQE458759:PQE458856 QAA458759:QAA458856 QJW458759:QJW458856 QTS458759:QTS458856 RDO458759:RDO458856 RNK458759:RNK458856 RXG458759:RXG458856 SHC458759:SHC458856 SQY458759:SQY458856 TAU458759:TAU458856 TKQ458759:TKQ458856 TUM458759:TUM458856 UEI458759:UEI458856 UOE458759:UOE458856 UYA458759:UYA458856 VHW458759:VHW458856 VRS458759:VRS458856 WBO458759:WBO458856 WLK458759:WLK458856 WVG458759:WVG458856 IU524295:IU524392 SQ524295:SQ524392 ACM524295:ACM524392 AMI524295:AMI524392 AWE524295:AWE524392 BGA524295:BGA524392 BPW524295:BPW524392 BZS524295:BZS524392 CJO524295:CJO524392 CTK524295:CTK524392 DDG524295:DDG524392 DNC524295:DNC524392 DWY524295:DWY524392 EGU524295:EGU524392 EQQ524295:EQQ524392 FAM524295:FAM524392 FKI524295:FKI524392 FUE524295:FUE524392 GEA524295:GEA524392 GNW524295:GNW524392 GXS524295:GXS524392 HHO524295:HHO524392 HRK524295:HRK524392 IBG524295:IBG524392 ILC524295:ILC524392 IUY524295:IUY524392 JEU524295:JEU524392 JOQ524295:JOQ524392 JYM524295:JYM524392 KII524295:KII524392 KSE524295:KSE524392 LCA524295:LCA524392 LLW524295:LLW524392 LVS524295:LVS524392 MFO524295:MFO524392 MPK524295:MPK524392 MZG524295:MZG524392 NJC524295:NJC524392 NSY524295:NSY524392 OCU524295:OCU524392 OMQ524295:OMQ524392 OWM524295:OWM524392 PGI524295:PGI524392 PQE524295:PQE524392 QAA524295:QAA524392 QJW524295:QJW524392 QTS524295:QTS524392 RDO524295:RDO524392 RNK524295:RNK524392 RXG524295:RXG524392 SHC524295:SHC524392 SQY524295:SQY524392 TAU524295:TAU524392 TKQ524295:TKQ524392 TUM524295:TUM524392 UEI524295:UEI524392 UOE524295:UOE524392 UYA524295:UYA524392 VHW524295:VHW524392 VRS524295:VRS524392 WBO524295:WBO524392 WLK524295:WLK524392 WVG524295:WVG524392 IU589831:IU589928 SQ589831:SQ589928 ACM589831:ACM589928 AMI589831:AMI589928 AWE589831:AWE589928 BGA589831:BGA589928 BPW589831:BPW589928 BZS589831:BZS589928 CJO589831:CJO589928 CTK589831:CTK589928 DDG589831:DDG589928 DNC589831:DNC589928 DWY589831:DWY589928 EGU589831:EGU589928 EQQ589831:EQQ589928 FAM589831:FAM589928 FKI589831:FKI589928 FUE589831:FUE589928 GEA589831:GEA589928 GNW589831:GNW589928 GXS589831:GXS589928 HHO589831:HHO589928 HRK589831:HRK589928 IBG589831:IBG589928 ILC589831:ILC589928 IUY589831:IUY589928 JEU589831:JEU589928 JOQ589831:JOQ589928 JYM589831:JYM589928 KII589831:KII589928 KSE589831:KSE589928 LCA589831:LCA589928 LLW589831:LLW589928 LVS589831:LVS589928 MFO589831:MFO589928 MPK589831:MPK589928 MZG589831:MZG589928 NJC589831:NJC589928 NSY589831:NSY589928 OCU589831:OCU589928 OMQ589831:OMQ589928 OWM589831:OWM589928 PGI589831:PGI589928 PQE589831:PQE589928 QAA589831:QAA589928 QJW589831:QJW589928 QTS589831:QTS589928 RDO589831:RDO589928 RNK589831:RNK589928 RXG589831:RXG589928 SHC589831:SHC589928 SQY589831:SQY589928 TAU589831:TAU589928 TKQ589831:TKQ589928 TUM589831:TUM589928 UEI589831:UEI589928 UOE589831:UOE589928 UYA589831:UYA589928 VHW589831:VHW589928 VRS589831:VRS589928 WBO589831:WBO589928 WLK589831:WLK589928 WVG589831:WVG589928 IU655367:IU655464 SQ655367:SQ655464 ACM655367:ACM655464 AMI655367:AMI655464 AWE655367:AWE655464 BGA655367:BGA655464 BPW655367:BPW655464 BZS655367:BZS655464 CJO655367:CJO655464 CTK655367:CTK655464 DDG655367:DDG655464 DNC655367:DNC655464 DWY655367:DWY655464 EGU655367:EGU655464 EQQ655367:EQQ655464 FAM655367:FAM655464 FKI655367:FKI655464 FUE655367:FUE655464 GEA655367:GEA655464 GNW655367:GNW655464 GXS655367:GXS655464 HHO655367:HHO655464 HRK655367:HRK655464 IBG655367:IBG655464 ILC655367:ILC655464 IUY655367:IUY655464 JEU655367:JEU655464 JOQ655367:JOQ655464 JYM655367:JYM655464 KII655367:KII655464 KSE655367:KSE655464 LCA655367:LCA655464 LLW655367:LLW655464 LVS655367:LVS655464 MFO655367:MFO655464 MPK655367:MPK655464 MZG655367:MZG655464 NJC655367:NJC655464 NSY655367:NSY655464 OCU655367:OCU655464 OMQ655367:OMQ655464 OWM655367:OWM655464 PGI655367:PGI655464 PQE655367:PQE655464 QAA655367:QAA655464 QJW655367:QJW655464 QTS655367:QTS655464 RDO655367:RDO655464 RNK655367:RNK655464 RXG655367:RXG655464 SHC655367:SHC655464 SQY655367:SQY655464 TAU655367:TAU655464 TKQ655367:TKQ655464 TUM655367:TUM655464 UEI655367:UEI655464 UOE655367:UOE655464 UYA655367:UYA655464 VHW655367:VHW655464 VRS655367:VRS655464 WBO655367:WBO655464 WLK655367:WLK655464 WVG655367:WVG655464 IU720903:IU721000 SQ720903:SQ721000 ACM720903:ACM721000 AMI720903:AMI721000 AWE720903:AWE721000 BGA720903:BGA721000 BPW720903:BPW721000 BZS720903:BZS721000 CJO720903:CJO721000 CTK720903:CTK721000 DDG720903:DDG721000 DNC720903:DNC721000 DWY720903:DWY721000 EGU720903:EGU721000 EQQ720903:EQQ721000 FAM720903:FAM721000 FKI720903:FKI721000 FUE720903:FUE721000 GEA720903:GEA721000 GNW720903:GNW721000 GXS720903:GXS721000 HHO720903:HHO721000 HRK720903:HRK721000 IBG720903:IBG721000 ILC720903:ILC721000 IUY720903:IUY721000 JEU720903:JEU721000 JOQ720903:JOQ721000 JYM720903:JYM721000 KII720903:KII721000 KSE720903:KSE721000 LCA720903:LCA721000 LLW720903:LLW721000 LVS720903:LVS721000 MFO720903:MFO721000 MPK720903:MPK721000 MZG720903:MZG721000 NJC720903:NJC721000 NSY720903:NSY721000 OCU720903:OCU721000 OMQ720903:OMQ721000 OWM720903:OWM721000 PGI720903:PGI721000 PQE720903:PQE721000 QAA720903:QAA721000 QJW720903:QJW721000 QTS720903:QTS721000 RDO720903:RDO721000 RNK720903:RNK721000 RXG720903:RXG721000 SHC720903:SHC721000 SQY720903:SQY721000 TAU720903:TAU721000 TKQ720903:TKQ721000 TUM720903:TUM721000 UEI720903:UEI721000 UOE720903:UOE721000 UYA720903:UYA721000 VHW720903:VHW721000 VRS720903:VRS721000 WBO720903:WBO721000 WLK720903:WLK721000 WVG720903:WVG721000 IU786439:IU786536 SQ786439:SQ786536 ACM786439:ACM786536 AMI786439:AMI786536 AWE786439:AWE786536 BGA786439:BGA786536 BPW786439:BPW786536 BZS786439:BZS786536 CJO786439:CJO786536 CTK786439:CTK786536 DDG786439:DDG786536 DNC786439:DNC786536 DWY786439:DWY786536 EGU786439:EGU786536 EQQ786439:EQQ786536 FAM786439:FAM786536 FKI786439:FKI786536 FUE786439:FUE786536 GEA786439:GEA786536 GNW786439:GNW786536 GXS786439:GXS786536 HHO786439:HHO786536 HRK786439:HRK786536 IBG786439:IBG786536 ILC786439:ILC786536 IUY786439:IUY786536 JEU786439:JEU786536 JOQ786439:JOQ786536 JYM786439:JYM786536 KII786439:KII786536 KSE786439:KSE786536 LCA786439:LCA786536 LLW786439:LLW786536 LVS786439:LVS786536 MFO786439:MFO786536 MPK786439:MPK786536 MZG786439:MZG786536 NJC786439:NJC786536 NSY786439:NSY786536 OCU786439:OCU786536 OMQ786439:OMQ786536 OWM786439:OWM786536 PGI786439:PGI786536 PQE786439:PQE786536 QAA786439:QAA786536 QJW786439:QJW786536 QTS786439:QTS786536 RDO786439:RDO786536 RNK786439:RNK786536 RXG786439:RXG786536 SHC786439:SHC786536 SQY786439:SQY786536 TAU786439:TAU786536 TKQ786439:TKQ786536 TUM786439:TUM786536 UEI786439:UEI786536 UOE786439:UOE786536 UYA786439:UYA786536 VHW786439:VHW786536 VRS786439:VRS786536 WBO786439:WBO786536 WLK786439:WLK786536 WVG786439:WVG786536 IU851975:IU852072 SQ851975:SQ852072 ACM851975:ACM852072 AMI851975:AMI852072 AWE851975:AWE852072 BGA851975:BGA852072 BPW851975:BPW852072 BZS851975:BZS852072 CJO851975:CJO852072 CTK851975:CTK852072 DDG851975:DDG852072 DNC851975:DNC852072 DWY851975:DWY852072 EGU851975:EGU852072 EQQ851975:EQQ852072 FAM851975:FAM852072 FKI851975:FKI852072 FUE851975:FUE852072 GEA851975:GEA852072 GNW851975:GNW852072 GXS851975:GXS852072 HHO851975:HHO852072 HRK851975:HRK852072 IBG851975:IBG852072 ILC851975:ILC852072 IUY851975:IUY852072 JEU851975:JEU852072 JOQ851975:JOQ852072 JYM851975:JYM852072 KII851975:KII852072 KSE851975:KSE852072 LCA851975:LCA852072 LLW851975:LLW852072 LVS851975:LVS852072 MFO851975:MFO852072 MPK851975:MPK852072 MZG851975:MZG852072 NJC851975:NJC852072 NSY851975:NSY852072 OCU851975:OCU852072 OMQ851975:OMQ852072 OWM851975:OWM852072 PGI851975:PGI852072 PQE851975:PQE852072 QAA851975:QAA852072 QJW851975:QJW852072 QTS851975:QTS852072 RDO851975:RDO852072 RNK851975:RNK852072 RXG851975:RXG852072 SHC851975:SHC852072 SQY851975:SQY852072 TAU851975:TAU852072 TKQ851975:TKQ852072 TUM851975:TUM852072 UEI851975:UEI852072 UOE851975:UOE852072 UYA851975:UYA852072 VHW851975:VHW852072 VRS851975:VRS852072 WBO851975:WBO852072 WLK851975:WLK852072 WVG851975:WVG852072 IU917511:IU917608 SQ917511:SQ917608 ACM917511:ACM917608 AMI917511:AMI917608 AWE917511:AWE917608 BGA917511:BGA917608 BPW917511:BPW917608 BZS917511:BZS917608 CJO917511:CJO917608 CTK917511:CTK917608 DDG917511:DDG917608 DNC917511:DNC917608 DWY917511:DWY917608 EGU917511:EGU917608 EQQ917511:EQQ917608 FAM917511:FAM917608 FKI917511:FKI917608 FUE917511:FUE917608 GEA917511:GEA917608 GNW917511:GNW917608 GXS917511:GXS917608 HHO917511:HHO917608 HRK917511:HRK917608 IBG917511:IBG917608 ILC917511:ILC917608 IUY917511:IUY917608 JEU917511:JEU917608 JOQ917511:JOQ917608 JYM917511:JYM917608 KII917511:KII917608 KSE917511:KSE917608 LCA917511:LCA917608 LLW917511:LLW917608 LVS917511:LVS917608 MFO917511:MFO917608 MPK917511:MPK917608 MZG917511:MZG917608 NJC917511:NJC917608 NSY917511:NSY917608 OCU917511:OCU917608 OMQ917511:OMQ917608 OWM917511:OWM917608 PGI917511:PGI917608 PQE917511:PQE917608 QAA917511:QAA917608 QJW917511:QJW917608 QTS917511:QTS917608 RDO917511:RDO917608 RNK917511:RNK917608 RXG917511:RXG917608 SHC917511:SHC917608 SQY917511:SQY917608 TAU917511:TAU917608 TKQ917511:TKQ917608 TUM917511:TUM917608 UEI917511:UEI917608 UOE917511:UOE917608 UYA917511:UYA917608 VHW917511:VHW917608 VRS917511:VRS917608 WBO917511:WBO917608 WLK917511:WLK917608 WVG917511:WVG917608 IU983047:IU983144 SQ983047:SQ983144 ACM983047:ACM983144 AMI983047:AMI983144 AWE983047:AWE983144 BGA983047:BGA983144 BPW983047:BPW983144 BZS983047:BZS983144 CJO983047:CJO983144 CTK983047:CTK983144 DDG983047:DDG983144 DNC983047:DNC983144 DWY983047:DWY983144 EGU983047:EGU983144 EQQ983047:EQQ983144 FAM983047:FAM983144 FKI983047:FKI983144 FUE983047:FUE983144 GEA983047:GEA983144 GNW983047:GNW983144 GXS983047:GXS983144 HHO983047:HHO983144 HRK983047:HRK983144 IBG983047:IBG983144 ILC983047:ILC983144 IUY983047:IUY983144 JEU983047:JEU983144 JOQ983047:JOQ983144 JYM983047:JYM983144 KII983047:KII983144 KSE983047:KSE983144 LCA983047:LCA983144 LLW983047:LLW983144 LVS983047:LVS983144 MFO983047:MFO983144 MPK983047:MPK983144 MZG983047:MZG983144 NJC983047:NJC983144 NSY983047:NSY983144 OCU983047:OCU983144 OMQ983047:OMQ983144 OWM983047:OWM983144 PGI983047:PGI983144 PQE983047:PQE983144 QAA983047:QAA983144 QJW983047:QJW983144 QTS983047:QTS983144 RDO983047:RDO983144 RNK983047:RNK983144 RXG983047:RXG983144 SHC983047:SHC983144 SQY983047:SQY983144 TAU983047:TAU983144 TKQ983047:TKQ983144 TUM983047:TUM983144 UEI983047:UEI983144 UOE983047:UOE983144 UYA983047:UYA983144 VHW983047:VHW983144 VRS983047:VRS983144 WBO983047:WBO983144 WLK983047:WLK983144 WVG983047:WVG983144 IU197:IU202 SQ197:SQ202 ACM197:ACM202 AMI197:AMI202 AWE197:AWE202 BGA197:BGA202 BPW197:BPW202 BZS197:BZS202 CJO197:CJO202 CTK197:CTK202 DDG197:DDG202 DNC197:DNC202 DWY197:DWY202 EGU197:EGU202 EQQ197:EQQ202 FAM197:FAM202 FKI197:FKI202 FUE197:FUE202 GEA197:GEA202 GNW197:GNW202 GXS197:GXS202 HHO197:HHO202 HRK197:HRK202 IBG197:IBG202 ILC197:ILC202 IUY197:IUY202 JEU197:JEU202 JOQ197:JOQ202 JYM197:JYM202 KII197:KII202 KSE197:KSE202 LCA197:LCA202 LLW197:LLW202 LVS197:LVS202 MFO197:MFO202 MPK197:MPK202 MZG197:MZG202 NJC197:NJC202 NSY197:NSY202 OCU197:OCU202 OMQ197:OMQ202 OWM197:OWM202 PGI197:PGI202 PQE197:PQE202 QAA197:QAA202 QJW197:QJW202 QTS197:QTS202 RDO197:RDO202 RNK197:RNK202 RXG197:RXG202 SHC197:SHC202 SQY197:SQY202 TAU197:TAU202 TKQ197:TKQ202 TUM197:TUM202 UEI197:UEI202 UOE197:UOE202 UYA197:UYA202 VHW197:VHW202 VRS197:VRS202 WBO197:WBO202 WLK197:WLK202 WVG197:WVG202 IU65733:IU65738 SQ65733:SQ65738 ACM65733:ACM65738 AMI65733:AMI65738 AWE65733:AWE65738 BGA65733:BGA65738 BPW65733:BPW65738 BZS65733:BZS65738 CJO65733:CJO65738 CTK65733:CTK65738 DDG65733:DDG65738 DNC65733:DNC65738 DWY65733:DWY65738 EGU65733:EGU65738 EQQ65733:EQQ65738 FAM65733:FAM65738 FKI65733:FKI65738 FUE65733:FUE65738 GEA65733:GEA65738 GNW65733:GNW65738 GXS65733:GXS65738 HHO65733:HHO65738 HRK65733:HRK65738 IBG65733:IBG65738 ILC65733:ILC65738 IUY65733:IUY65738 JEU65733:JEU65738 JOQ65733:JOQ65738 JYM65733:JYM65738 KII65733:KII65738 KSE65733:KSE65738 LCA65733:LCA65738 LLW65733:LLW65738 LVS65733:LVS65738 MFO65733:MFO65738 MPK65733:MPK65738 MZG65733:MZG65738 NJC65733:NJC65738 NSY65733:NSY65738 OCU65733:OCU65738 OMQ65733:OMQ65738 OWM65733:OWM65738 PGI65733:PGI65738 PQE65733:PQE65738 QAA65733:QAA65738 QJW65733:QJW65738 QTS65733:QTS65738 RDO65733:RDO65738 RNK65733:RNK65738 RXG65733:RXG65738 SHC65733:SHC65738 SQY65733:SQY65738 TAU65733:TAU65738 TKQ65733:TKQ65738 TUM65733:TUM65738 UEI65733:UEI65738 UOE65733:UOE65738 UYA65733:UYA65738 VHW65733:VHW65738 VRS65733:VRS65738 WBO65733:WBO65738 WLK65733:WLK65738 WVG65733:WVG65738 IU131269:IU131274 SQ131269:SQ131274 ACM131269:ACM131274 AMI131269:AMI131274 AWE131269:AWE131274 BGA131269:BGA131274 BPW131269:BPW131274 BZS131269:BZS131274 CJO131269:CJO131274 CTK131269:CTK131274 DDG131269:DDG131274 DNC131269:DNC131274 DWY131269:DWY131274 EGU131269:EGU131274 EQQ131269:EQQ131274 FAM131269:FAM131274 FKI131269:FKI131274 FUE131269:FUE131274 GEA131269:GEA131274 GNW131269:GNW131274 GXS131269:GXS131274 HHO131269:HHO131274 HRK131269:HRK131274 IBG131269:IBG131274 ILC131269:ILC131274 IUY131269:IUY131274 JEU131269:JEU131274 JOQ131269:JOQ131274 JYM131269:JYM131274 KII131269:KII131274 KSE131269:KSE131274 LCA131269:LCA131274 LLW131269:LLW131274 LVS131269:LVS131274 MFO131269:MFO131274 MPK131269:MPK131274 MZG131269:MZG131274 NJC131269:NJC131274 NSY131269:NSY131274 OCU131269:OCU131274 OMQ131269:OMQ131274 OWM131269:OWM131274 PGI131269:PGI131274 PQE131269:PQE131274 QAA131269:QAA131274 QJW131269:QJW131274 QTS131269:QTS131274 RDO131269:RDO131274 RNK131269:RNK131274 RXG131269:RXG131274 SHC131269:SHC131274 SQY131269:SQY131274 TAU131269:TAU131274 TKQ131269:TKQ131274 TUM131269:TUM131274 UEI131269:UEI131274 UOE131269:UOE131274 UYA131269:UYA131274 VHW131269:VHW131274 VRS131269:VRS131274 WBO131269:WBO131274 WLK131269:WLK131274 WVG131269:WVG131274 IU196805:IU196810 SQ196805:SQ196810 ACM196805:ACM196810 AMI196805:AMI196810 AWE196805:AWE196810 BGA196805:BGA196810 BPW196805:BPW196810 BZS196805:BZS196810 CJO196805:CJO196810 CTK196805:CTK196810 DDG196805:DDG196810 DNC196805:DNC196810 DWY196805:DWY196810 EGU196805:EGU196810 EQQ196805:EQQ196810 FAM196805:FAM196810 FKI196805:FKI196810 FUE196805:FUE196810 GEA196805:GEA196810 GNW196805:GNW196810 GXS196805:GXS196810 HHO196805:HHO196810 HRK196805:HRK196810 IBG196805:IBG196810 ILC196805:ILC196810 IUY196805:IUY196810 JEU196805:JEU196810 JOQ196805:JOQ196810 JYM196805:JYM196810 KII196805:KII196810 KSE196805:KSE196810 LCA196805:LCA196810 LLW196805:LLW196810 LVS196805:LVS196810 MFO196805:MFO196810 MPK196805:MPK196810 MZG196805:MZG196810 NJC196805:NJC196810 NSY196805:NSY196810 OCU196805:OCU196810 OMQ196805:OMQ196810 OWM196805:OWM196810 PGI196805:PGI196810 PQE196805:PQE196810 QAA196805:QAA196810 QJW196805:QJW196810 QTS196805:QTS196810 RDO196805:RDO196810 RNK196805:RNK196810 RXG196805:RXG196810 SHC196805:SHC196810 SQY196805:SQY196810 TAU196805:TAU196810 TKQ196805:TKQ196810 TUM196805:TUM196810 UEI196805:UEI196810 UOE196805:UOE196810 UYA196805:UYA196810 VHW196805:VHW196810 VRS196805:VRS196810 WBO196805:WBO196810 WLK196805:WLK196810 WVG196805:WVG196810 IU262341:IU262346 SQ262341:SQ262346 ACM262341:ACM262346 AMI262341:AMI262346 AWE262341:AWE262346 BGA262341:BGA262346 BPW262341:BPW262346 BZS262341:BZS262346 CJO262341:CJO262346 CTK262341:CTK262346 DDG262341:DDG262346 DNC262341:DNC262346 DWY262341:DWY262346 EGU262341:EGU262346 EQQ262341:EQQ262346 FAM262341:FAM262346 FKI262341:FKI262346 FUE262341:FUE262346 GEA262341:GEA262346 GNW262341:GNW262346 GXS262341:GXS262346 HHO262341:HHO262346 HRK262341:HRK262346 IBG262341:IBG262346 ILC262341:ILC262346 IUY262341:IUY262346 JEU262341:JEU262346 JOQ262341:JOQ262346 JYM262341:JYM262346 KII262341:KII262346 KSE262341:KSE262346 LCA262341:LCA262346 LLW262341:LLW262346 LVS262341:LVS262346 MFO262341:MFO262346 MPK262341:MPK262346 MZG262341:MZG262346 NJC262341:NJC262346 NSY262341:NSY262346 OCU262341:OCU262346 OMQ262341:OMQ262346 OWM262341:OWM262346 PGI262341:PGI262346 PQE262341:PQE262346 QAA262341:QAA262346 QJW262341:QJW262346 QTS262341:QTS262346 RDO262341:RDO262346 RNK262341:RNK262346 RXG262341:RXG262346 SHC262341:SHC262346 SQY262341:SQY262346 TAU262341:TAU262346 TKQ262341:TKQ262346 TUM262341:TUM262346 UEI262341:UEI262346 UOE262341:UOE262346 UYA262341:UYA262346 VHW262341:VHW262346 VRS262341:VRS262346 WBO262341:WBO262346 WLK262341:WLK262346 WVG262341:WVG262346 IU327877:IU327882 SQ327877:SQ327882 ACM327877:ACM327882 AMI327877:AMI327882 AWE327877:AWE327882 BGA327877:BGA327882 BPW327877:BPW327882 BZS327877:BZS327882 CJO327877:CJO327882 CTK327877:CTK327882 DDG327877:DDG327882 DNC327877:DNC327882 DWY327877:DWY327882 EGU327877:EGU327882 EQQ327877:EQQ327882 FAM327877:FAM327882 FKI327877:FKI327882 FUE327877:FUE327882 GEA327877:GEA327882 GNW327877:GNW327882 GXS327877:GXS327882 HHO327877:HHO327882 HRK327877:HRK327882 IBG327877:IBG327882 ILC327877:ILC327882 IUY327877:IUY327882 JEU327877:JEU327882 JOQ327877:JOQ327882 JYM327877:JYM327882 KII327877:KII327882 KSE327877:KSE327882 LCA327877:LCA327882 LLW327877:LLW327882 LVS327877:LVS327882 MFO327877:MFO327882 MPK327877:MPK327882 MZG327877:MZG327882 NJC327877:NJC327882 NSY327877:NSY327882 OCU327877:OCU327882 OMQ327877:OMQ327882 OWM327877:OWM327882 PGI327877:PGI327882 PQE327877:PQE327882 QAA327877:QAA327882 QJW327877:QJW327882 QTS327877:QTS327882 RDO327877:RDO327882 RNK327877:RNK327882 RXG327877:RXG327882 SHC327877:SHC327882 SQY327877:SQY327882 TAU327877:TAU327882 TKQ327877:TKQ327882 TUM327877:TUM327882 UEI327877:UEI327882 UOE327877:UOE327882 UYA327877:UYA327882 VHW327877:VHW327882 VRS327877:VRS327882 WBO327877:WBO327882 WLK327877:WLK327882 WVG327877:WVG327882 IU393413:IU393418 SQ393413:SQ393418 ACM393413:ACM393418 AMI393413:AMI393418 AWE393413:AWE393418 BGA393413:BGA393418 BPW393413:BPW393418 BZS393413:BZS393418 CJO393413:CJO393418 CTK393413:CTK393418 DDG393413:DDG393418 DNC393413:DNC393418 DWY393413:DWY393418 EGU393413:EGU393418 EQQ393413:EQQ393418 FAM393413:FAM393418 FKI393413:FKI393418 FUE393413:FUE393418 GEA393413:GEA393418 GNW393413:GNW393418 GXS393413:GXS393418 HHO393413:HHO393418 HRK393413:HRK393418 IBG393413:IBG393418 ILC393413:ILC393418 IUY393413:IUY393418 JEU393413:JEU393418 JOQ393413:JOQ393418 JYM393413:JYM393418 KII393413:KII393418 KSE393413:KSE393418 LCA393413:LCA393418 LLW393413:LLW393418 LVS393413:LVS393418 MFO393413:MFO393418 MPK393413:MPK393418 MZG393413:MZG393418 NJC393413:NJC393418 NSY393413:NSY393418 OCU393413:OCU393418 OMQ393413:OMQ393418 OWM393413:OWM393418 PGI393413:PGI393418 PQE393413:PQE393418 QAA393413:QAA393418 QJW393413:QJW393418 QTS393413:QTS393418 RDO393413:RDO393418 RNK393413:RNK393418 RXG393413:RXG393418 SHC393413:SHC393418 SQY393413:SQY393418 TAU393413:TAU393418 TKQ393413:TKQ393418 TUM393413:TUM393418 UEI393413:UEI393418 UOE393413:UOE393418 UYA393413:UYA393418 VHW393413:VHW393418 VRS393413:VRS393418 WBO393413:WBO393418 WLK393413:WLK393418 WVG393413:WVG393418 IU458949:IU458954 SQ458949:SQ458954 ACM458949:ACM458954 AMI458949:AMI458954 AWE458949:AWE458954 BGA458949:BGA458954 BPW458949:BPW458954 BZS458949:BZS458954 CJO458949:CJO458954 CTK458949:CTK458954 DDG458949:DDG458954 DNC458949:DNC458954 DWY458949:DWY458954 EGU458949:EGU458954 EQQ458949:EQQ458954 FAM458949:FAM458954 FKI458949:FKI458954 FUE458949:FUE458954 GEA458949:GEA458954 GNW458949:GNW458954 GXS458949:GXS458954 HHO458949:HHO458954 HRK458949:HRK458954 IBG458949:IBG458954 ILC458949:ILC458954 IUY458949:IUY458954 JEU458949:JEU458954 JOQ458949:JOQ458954 JYM458949:JYM458954 KII458949:KII458954 KSE458949:KSE458954 LCA458949:LCA458954 LLW458949:LLW458954 LVS458949:LVS458954 MFO458949:MFO458954 MPK458949:MPK458954 MZG458949:MZG458954 NJC458949:NJC458954 NSY458949:NSY458954 OCU458949:OCU458954 OMQ458949:OMQ458954 OWM458949:OWM458954 PGI458949:PGI458954 PQE458949:PQE458954 QAA458949:QAA458954 QJW458949:QJW458954 QTS458949:QTS458954 RDO458949:RDO458954 RNK458949:RNK458954 RXG458949:RXG458954 SHC458949:SHC458954 SQY458949:SQY458954 TAU458949:TAU458954 TKQ458949:TKQ458954 TUM458949:TUM458954 UEI458949:UEI458954 UOE458949:UOE458954 UYA458949:UYA458954 VHW458949:VHW458954 VRS458949:VRS458954 WBO458949:WBO458954 WLK458949:WLK458954 WVG458949:WVG458954 IU524485:IU524490 SQ524485:SQ524490 ACM524485:ACM524490 AMI524485:AMI524490 AWE524485:AWE524490 BGA524485:BGA524490 BPW524485:BPW524490 BZS524485:BZS524490 CJO524485:CJO524490 CTK524485:CTK524490 DDG524485:DDG524490 DNC524485:DNC524490 DWY524485:DWY524490 EGU524485:EGU524490 EQQ524485:EQQ524490 FAM524485:FAM524490 FKI524485:FKI524490 FUE524485:FUE524490 GEA524485:GEA524490 GNW524485:GNW524490 GXS524485:GXS524490 HHO524485:HHO524490 HRK524485:HRK524490 IBG524485:IBG524490 ILC524485:ILC524490 IUY524485:IUY524490 JEU524485:JEU524490 JOQ524485:JOQ524490 JYM524485:JYM524490 KII524485:KII524490 KSE524485:KSE524490 LCA524485:LCA524490 LLW524485:LLW524490 LVS524485:LVS524490 MFO524485:MFO524490 MPK524485:MPK524490 MZG524485:MZG524490 NJC524485:NJC524490 NSY524485:NSY524490 OCU524485:OCU524490 OMQ524485:OMQ524490 OWM524485:OWM524490 PGI524485:PGI524490 PQE524485:PQE524490 QAA524485:QAA524490 QJW524485:QJW524490 QTS524485:QTS524490 RDO524485:RDO524490 RNK524485:RNK524490 RXG524485:RXG524490 SHC524485:SHC524490 SQY524485:SQY524490 TAU524485:TAU524490 TKQ524485:TKQ524490 TUM524485:TUM524490 UEI524485:UEI524490 UOE524485:UOE524490 UYA524485:UYA524490 VHW524485:VHW524490 VRS524485:VRS524490 WBO524485:WBO524490 WLK524485:WLK524490 WVG524485:WVG524490 IU590021:IU590026 SQ590021:SQ590026 ACM590021:ACM590026 AMI590021:AMI590026 AWE590021:AWE590026 BGA590021:BGA590026 BPW590021:BPW590026 BZS590021:BZS590026 CJO590021:CJO590026 CTK590021:CTK590026 DDG590021:DDG590026 DNC590021:DNC590026 DWY590021:DWY590026 EGU590021:EGU590026 EQQ590021:EQQ590026 FAM590021:FAM590026 FKI590021:FKI590026 FUE590021:FUE590026 GEA590021:GEA590026 GNW590021:GNW590026 GXS590021:GXS590026 HHO590021:HHO590026 HRK590021:HRK590026 IBG590021:IBG590026 ILC590021:ILC590026 IUY590021:IUY590026 JEU590021:JEU590026 JOQ590021:JOQ590026 JYM590021:JYM590026 KII590021:KII590026 KSE590021:KSE590026 LCA590021:LCA590026 LLW590021:LLW590026 LVS590021:LVS590026 MFO590021:MFO590026 MPK590021:MPK590026 MZG590021:MZG590026 NJC590021:NJC590026 NSY590021:NSY590026 OCU590021:OCU590026 OMQ590021:OMQ590026 OWM590021:OWM590026 PGI590021:PGI590026 PQE590021:PQE590026 QAA590021:QAA590026 QJW590021:QJW590026 QTS590021:QTS590026 RDO590021:RDO590026 RNK590021:RNK590026 RXG590021:RXG590026 SHC590021:SHC590026 SQY590021:SQY590026 TAU590021:TAU590026 TKQ590021:TKQ590026 TUM590021:TUM590026 UEI590021:UEI590026 UOE590021:UOE590026 UYA590021:UYA590026 VHW590021:VHW590026 VRS590021:VRS590026 WBO590021:WBO590026 WLK590021:WLK590026 WVG590021:WVG590026 IU655557:IU655562 SQ655557:SQ655562 ACM655557:ACM655562 AMI655557:AMI655562 AWE655557:AWE655562 BGA655557:BGA655562 BPW655557:BPW655562 BZS655557:BZS655562 CJO655557:CJO655562 CTK655557:CTK655562 DDG655557:DDG655562 DNC655557:DNC655562 DWY655557:DWY655562 EGU655557:EGU655562 EQQ655557:EQQ655562 FAM655557:FAM655562 FKI655557:FKI655562 FUE655557:FUE655562 GEA655557:GEA655562 GNW655557:GNW655562 GXS655557:GXS655562 HHO655557:HHO655562 HRK655557:HRK655562 IBG655557:IBG655562 ILC655557:ILC655562 IUY655557:IUY655562 JEU655557:JEU655562 JOQ655557:JOQ655562 JYM655557:JYM655562 KII655557:KII655562 KSE655557:KSE655562 LCA655557:LCA655562 LLW655557:LLW655562 LVS655557:LVS655562 MFO655557:MFO655562 MPK655557:MPK655562 MZG655557:MZG655562 NJC655557:NJC655562 NSY655557:NSY655562 OCU655557:OCU655562 OMQ655557:OMQ655562 OWM655557:OWM655562 PGI655557:PGI655562 PQE655557:PQE655562 QAA655557:QAA655562 QJW655557:QJW655562 QTS655557:QTS655562 RDO655557:RDO655562 RNK655557:RNK655562 RXG655557:RXG655562 SHC655557:SHC655562 SQY655557:SQY655562 TAU655557:TAU655562 TKQ655557:TKQ655562 TUM655557:TUM655562 UEI655557:UEI655562 UOE655557:UOE655562 UYA655557:UYA655562 VHW655557:VHW655562 VRS655557:VRS655562 WBO655557:WBO655562 WLK655557:WLK655562 WVG655557:WVG655562 IU721093:IU721098 SQ721093:SQ721098 ACM721093:ACM721098 AMI721093:AMI721098 AWE721093:AWE721098 BGA721093:BGA721098 BPW721093:BPW721098 BZS721093:BZS721098 CJO721093:CJO721098 CTK721093:CTK721098 DDG721093:DDG721098 DNC721093:DNC721098 DWY721093:DWY721098 EGU721093:EGU721098 EQQ721093:EQQ721098 FAM721093:FAM721098 FKI721093:FKI721098 FUE721093:FUE721098 GEA721093:GEA721098 GNW721093:GNW721098 GXS721093:GXS721098 HHO721093:HHO721098 HRK721093:HRK721098 IBG721093:IBG721098 ILC721093:ILC721098 IUY721093:IUY721098 JEU721093:JEU721098 JOQ721093:JOQ721098 JYM721093:JYM721098 KII721093:KII721098 KSE721093:KSE721098 LCA721093:LCA721098 LLW721093:LLW721098 LVS721093:LVS721098 MFO721093:MFO721098 MPK721093:MPK721098 MZG721093:MZG721098 NJC721093:NJC721098 NSY721093:NSY721098 OCU721093:OCU721098 OMQ721093:OMQ721098 OWM721093:OWM721098 PGI721093:PGI721098 PQE721093:PQE721098 QAA721093:QAA721098 QJW721093:QJW721098 QTS721093:QTS721098 RDO721093:RDO721098 RNK721093:RNK721098 RXG721093:RXG721098 SHC721093:SHC721098 SQY721093:SQY721098 TAU721093:TAU721098 TKQ721093:TKQ721098 TUM721093:TUM721098 UEI721093:UEI721098 UOE721093:UOE721098 UYA721093:UYA721098 VHW721093:VHW721098 VRS721093:VRS721098 WBO721093:WBO721098 WLK721093:WLK721098 WVG721093:WVG721098 IU786629:IU786634 SQ786629:SQ786634 ACM786629:ACM786634 AMI786629:AMI786634 AWE786629:AWE786634 BGA786629:BGA786634 BPW786629:BPW786634 BZS786629:BZS786634 CJO786629:CJO786634 CTK786629:CTK786634 DDG786629:DDG786634 DNC786629:DNC786634 DWY786629:DWY786634 EGU786629:EGU786634 EQQ786629:EQQ786634 FAM786629:FAM786634 FKI786629:FKI786634 FUE786629:FUE786634 GEA786629:GEA786634 GNW786629:GNW786634 GXS786629:GXS786634 HHO786629:HHO786634 HRK786629:HRK786634 IBG786629:IBG786634 ILC786629:ILC786634 IUY786629:IUY786634 JEU786629:JEU786634 JOQ786629:JOQ786634 JYM786629:JYM786634 KII786629:KII786634 KSE786629:KSE786634 LCA786629:LCA786634 LLW786629:LLW786634 LVS786629:LVS786634 MFO786629:MFO786634 MPK786629:MPK786634 MZG786629:MZG786634 NJC786629:NJC786634 NSY786629:NSY786634 OCU786629:OCU786634 OMQ786629:OMQ786634 OWM786629:OWM786634 PGI786629:PGI786634 PQE786629:PQE786634 QAA786629:QAA786634 QJW786629:QJW786634 QTS786629:QTS786634 RDO786629:RDO786634 RNK786629:RNK786634 RXG786629:RXG786634 SHC786629:SHC786634 SQY786629:SQY786634 TAU786629:TAU786634 TKQ786629:TKQ786634 TUM786629:TUM786634 UEI786629:UEI786634 UOE786629:UOE786634 UYA786629:UYA786634 VHW786629:VHW786634 VRS786629:VRS786634 WBO786629:WBO786634 WLK786629:WLK786634 WVG786629:WVG786634 IU852165:IU852170 SQ852165:SQ852170 ACM852165:ACM852170 AMI852165:AMI852170 AWE852165:AWE852170 BGA852165:BGA852170 BPW852165:BPW852170 BZS852165:BZS852170 CJO852165:CJO852170 CTK852165:CTK852170 DDG852165:DDG852170 DNC852165:DNC852170 DWY852165:DWY852170 EGU852165:EGU852170 EQQ852165:EQQ852170 FAM852165:FAM852170 FKI852165:FKI852170 FUE852165:FUE852170 GEA852165:GEA852170 GNW852165:GNW852170 GXS852165:GXS852170 HHO852165:HHO852170 HRK852165:HRK852170 IBG852165:IBG852170 ILC852165:ILC852170 IUY852165:IUY852170 JEU852165:JEU852170 JOQ852165:JOQ852170 JYM852165:JYM852170 KII852165:KII852170 KSE852165:KSE852170 LCA852165:LCA852170 LLW852165:LLW852170 LVS852165:LVS852170 MFO852165:MFO852170 MPK852165:MPK852170 MZG852165:MZG852170 NJC852165:NJC852170 NSY852165:NSY852170 OCU852165:OCU852170 OMQ852165:OMQ852170 OWM852165:OWM852170 PGI852165:PGI852170 PQE852165:PQE852170 QAA852165:QAA852170 QJW852165:QJW852170 QTS852165:QTS852170 RDO852165:RDO852170 RNK852165:RNK852170 RXG852165:RXG852170 SHC852165:SHC852170 SQY852165:SQY852170 TAU852165:TAU852170 TKQ852165:TKQ852170 TUM852165:TUM852170 UEI852165:UEI852170 UOE852165:UOE852170 UYA852165:UYA852170 VHW852165:VHW852170 VRS852165:VRS852170 WBO852165:WBO852170 WLK852165:WLK852170 WVG852165:WVG852170 IU917701:IU917706 SQ917701:SQ917706 ACM917701:ACM917706 AMI917701:AMI917706 AWE917701:AWE917706 BGA917701:BGA917706 BPW917701:BPW917706 BZS917701:BZS917706 CJO917701:CJO917706 CTK917701:CTK917706 DDG917701:DDG917706 DNC917701:DNC917706 DWY917701:DWY917706 EGU917701:EGU917706 EQQ917701:EQQ917706 FAM917701:FAM917706 FKI917701:FKI917706 FUE917701:FUE917706 GEA917701:GEA917706 GNW917701:GNW917706 GXS917701:GXS917706 HHO917701:HHO917706 HRK917701:HRK917706 IBG917701:IBG917706 ILC917701:ILC917706 IUY917701:IUY917706 JEU917701:JEU917706 JOQ917701:JOQ917706 JYM917701:JYM917706 KII917701:KII917706 KSE917701:KSE917706 LCA917701:LCA917706 LLW917701:LLW917706 LVS917701:LVS917706 MFO917701:MFO917706 MPK917701:MPK917706 MZG917701:MZG917706 NJC917701:NJC917706 NSY917701:NSY917706 OCU917701:OCU917706 OMQ917701:OMQ917706 OWM917701:OWM917706 PGI917701:PGI917706 PQE917701:PQE917706 QAA917701:QAA917706 QJW917701:QJW917706 QTS917701:QTS917706 RDO917701:RDO917706 RNK917701:RNK917706 RXG917701:RXG917706 SHC917701:SHC917706 SQY917701:SQY917706 TAU917701:TAU917706 TKQ917701:TKQ917706 TUM917701:TUM917706 UEI917701:UEI917706 UOE917701:UOE917706 UYA917701:UYA917706 VHW917701:VHW917706 VRS917701:VRS917706 WBO917701:WBO917706 WLK917701:WLK917706 WVG917701:WVG917706 IU983237:IU983242 SQ983237:SQ983242 ACM983237:ACM983242 AMI983237:AMI983242 AWE983237:AWE983242 BGA983237:BGA983242 BPW983237:BPW983242 BZS983237:BZS983242 CJO983237:CJO983242 CTK983237:CTK983242 DDG983237:DDG983242 DNC983237:DNC983242 DWY983237:DWY983242 EGU983237:EGU983242 EQQ983237:EQQ983242 FAM983237:FAM983242 FKI983237:FKI983242 FUE983237:FUE983242 GEA983237:GEA983242 GNW983237:GNW983242 GXS983237:GXS983242 HHO983237:HHO983242 HRK983237:HRK983242 IBG983237:IBG983242 ILC983237:ILC983242 IUY983237:IUY983242 JEU983237:JEU983242 JOQ983237:JOQ983242 JYM983237:JYM983242 KII983237:KII983242 KSE983237:KSE983242 LCA983237:LCA983242 LLW983237:LLW983242 LVS983237:LVS983242 MFO983237:MFO983242 MPK983237:MPK983242 MZG983237:MZG983242 NJC983237:NJC983242 NSY983237:NSY983242 OCU983237:OCU983242 OMQ983237:OMQ983242 OWM983237:OWM983242 PGI983237:PGI983242 PQE983237:PQE983242 QAA983237:QAA983242 QJW983237:QJW983242 QTS983237:QTS983242 RDO983237:RDO983242 RNK983237:RNK983242 RXG983237:RXG983242 SHC983237:SHC983242 SQY983237:SQY983242 TAU983237:TAU983242 TKQ983237:TKQ983242 TUM983237:TUM983242 UEI983237:UEI983242 UOE983237:UOE983242 UYA983237:UYA983242 VHW983237:VHW983242 VRS983237:VRS983242 WBO983237:WBO983242 WLK983237:WLK983242 WVG983237:WVG983242 IW197:IW202 SS197:SS202 ACO197:ACO202 AMK197:AMK202 AWG197:AWG202 BGC197:BGC202 BPY197:BPY202 BZU197:BZU202 CJQ197:CJQ202 CTM197:CTM202 DDI197:DDI202 DNE197:DNE202 DXA197:DXA202 EGW197:EGW202 EQS197:EQS202 FAO197:FAO202 FKK197:FKK202 FUG197:FUG202 GEC197:GEC202 GNY197:GNY202 GXU197:GXU202 HHQ197:HHQ202 HRM197:HRM202 IBI197:IBI202 ILE197:ILE202 IVA197:IVA202 JEW197:JEW202 JOS197:JOS202 JYO197:JYO202 KIK197:KIK202 KSG197:KSG202 LCC197:LCC202 LLY197:LLY202 LVU197:LVU202 MFQ197:MFQ202 MPM197:MPM202 MZI197:MZI202 NJE197:NJE202 NTA197:NTA202 OCW197:OCW202 OMS197:OMS202 OWO197:OWO202 PGK197:PGK202 PQG197:PQG202 QAC197:QAC202 QJY197:QJY202 QTU197:QTU202 RDQ197:RDQ202 RNM197:RNM202 RXI197:RXI202 SHE197:SHE202 SRA197:SRA202 TAW197:TAW202 TKS197:TKS202 TUO197:TUO202 UEK197:UEK202 UOG197:UOG202 UYC197:UYC202 VHY197:VHY202 VRU197:VRU202 WBQ197:WBQ202 WLM197:WLM202 WVI197:WVI202 IW65733:IW65738 SS65733:SS65738 ACO65733:ACO65738 AMK65733:AMK65738 AWG65733:AWG65738 BGC65733:BGC65738 BPY65733:BPY65738 BZU65733:BZU65738 CJQ65733:CJQ65738 CTM65733:CTM65738 DDI65733:DDI65738 DNE65733:DNE65738 DXA65733:DXA65738 EGW65733:EGW65738 EQS65733:EQS65738 FAO65733:FAO65738 FKK65733:FKK65738 FUG65733:FUG65738 GEC65733:GEC65738 GNY65733:GNY65738 GXU65733:GXU65738 HHQ65733:HHQ65738 HRM65733:HRM65738 IBI65733:IBI65738 ILE65733:ILE65738 IVA65733:IVA65738 JEW65733:JEW65738 JOS65733:JOS65738 JYO65733:JYO65738 KIK65733:KIK65738 KSG65733:KSG65738 LCC65733:LCC65738 LLY65733:LLY65738 LVU65733:LVU65738 MFQ65733:MFQ65738 MPM65733:MPM65738 MZI65733:MZI65738 NJE65733:NJE65738 NTA65733:NTA65738 OCW65733:OCW65738 OMS65733:OMS65738 OWO65733:OWO65738 PGK65733:PGK65738 PQG65733:PQG65738 QAC65733:QAC65738 QJY65733:QJY65738 QTU65733:QTU65738 RDQ65733:RDQ65738 RNM65733:RNM65738 RXI65733:RXI65738 SHE65733:SHE65738 SRA65733:SRA65738 TAW65733:TAW65738 TKS65733:TKS65738 TUO65733:TUO65738 UEK65733:UEK65738 UOG65733:UOG65738 UYC65733:UYC65738 VHY65733:VHY65738 VRU65733:VRU65738 WBQ65733:WBQ65738 WLM65733:WLM65738 WVI65733:WVI65738 IW131269:IW131274 SS131269:SS131274 ACO131269:ACO131274 AMK131269:AMK131274 AWG131269:AWG131274 BGC131269:BGC131274 BPY131269:BPY131274 BZU131269:BZU131274 CJQ131269:CJQ131274 CTM131269:CTM131274 DDI131269:DDI131274 DNE131269:DNE131274 DXA131269:DXA131274 EGW131269:EGW131274 EQS131269:EQS131274 FAO131269:FAO131274 FKK131269:FKK131274 FUG131269:FUG131274 GEC131269:GEC131274 GNY131269:GNY131274 GXU131269:GXU131274 HHQ131269:HHQ131274 HRM131269:HRM131274 IBI131269:IBI131274 ILE131269:ILE131274 IVA131269:IVA131274 JEW131269:JEW131274 JOS131269:JOS131274 JYO131269:JYO131274 KIK131269:KIK131274 KSG131269:KSG131274 LCC131269:LCC131274 LLY131269:LLY131274 LVU131269:LVU131274 MFQ131269:MFQ131274 MPM131269:MPM131274 MZI131269:MZI131274 NJE131269:NJE131274 NTA131269:NTA131274 OCW131269:OCW131274 OMS131269:OMS131274 OWO131269:OWO131274 PGK131269:PGK131274 PQG131269:PQG131274 QAC131269:QAC131274 QJY131269:QJY131274 QTU131269:QTU131274 RDQ131269:RDQ131274 RNM131269:RNM131274 RXI131269:RXI131274 SHE131269:SHE131274 SRA131269:SRA131274 TAW131269:TAW131274 TKS131269:TKS131274 TUO131269:TUO131274 UEK131269:UEK131274 UOG131269:UOG131274 UYC131269:UYC131274 VHY131269:VHY131274 VRU131269:VRU131274 WBQ131269:WBQ131274 WLM131269:WLM131274 WVI131269:WVI131274 IW196805:IW196810 SS196805:SS196810 ACO196805:ACO196810 AMK196805:AMK196810 AWG196805:AWG196810 BGC196805:BGC196810 BPY196805:BPY196810 BZU196805:BZU196810 CJQ196805:CJQ196810 CTM196805:CTM196810 DDI196805:DDI196810 DNE196805:DNE196810 DXA196805:DXA196810 EGW196805:EGW196810 EQS196805:EQS196810 FAO196805:FAO196810 FKK196805:FKK196810 FUG196805:FUG196810 GEC196805:GEC196810 GNY196805:GNY196810 GXU196805:GXU196810 HHQ196805:HHQ196810 HRM196805:HRM196810 IBI196805:IBI196810 ILE196805:ILE196810 IVA196805:IVA196810 JEW196805:JEW196810 JOS196805:JOS196810 JYO196805:JYO196810 KIK196805:KIK196810 KSG196805:KSG196810 LCC196805:LCC196810 LLY196805:LLY196810 LVU196805:LVU196810 MFQ196805:MFQ196810 MPM196805:MPM196810 MZI196805:MZI196810 NJE196805:NJE196810 NTA196805:NTA196810 OCW196805:OCW196810 OMS196805:OMS196810 OWO196805:OWO196810 PGK196805:PGK196810 PQG196805:PQG196810 QAC196805:QAC196810 QJY196805:QJY196810 QTU196805:QTU196810 RDQ196805:RDQ196810 RNM196805:RNM196810 RXI196805:RXI196810 SHE196805:SHE196810 SRA196805:SRA196810 TAW196805:TAW196810 TKS196805:TKS196810 TUO196805:TUO196810 UEK196805:UEK196810 UOG196805:UOG196810 UYC196805:UYC196810 VHY196805:VHY196810 VRU196805:VRU196810 WBQ196805:WBQ196810 WLM196805:WLM196810 WVI196805:WVI196810 IW262341:IW262346 SS262341:SS262346 ACO262341:ACO262346 AMK262341:AMK262346 AWG262341:AWG262346 BGC262341:BGC262346 BPY262341:BPY262346 BZU262341:BZU262346 CJQ262341:CJQ262346 CTM262341:CTM262346 DDI262341:DDI262346 DNE262341:DNE262346 DXA262341:DXA262346 EGW262341:EGW262346 EQS262341:EQS262346 FAO262341:FAO262346 FKK262341:FKK262346 FUG262341:FUG262346 GEC262341:GEC262346 GNY262341:GNY262346 GXU262341:GXU262346 HHQ262341:HHQ262346 HRM262341:HRM262346 IBI262341:IBI262346 ILE262341:ILE262346 IVA262341:IVA262346 JEW262341:JEW262346 JOS262341:JOS262346 JYO262341:JYO262346 KIK262341:KIK262346 KSG262341:KSG262346 LCC262341:LCC262346 LLY262341:LLY262346 LVU262341:LVU262346 MFQ262341:MFQ262346 MPM262341:MPM262346 MZI262341:MZI262346 NJE262341:NJE262346 NTA262341:NTA262346 OCW262341:OCW262346 OMS262341:OMS262346 OWO262341:OWO262346 PGK262341:PGK262346 PQG262341:PQG262346 QAC262341:QAC262346 QJY262341:QJY262346 QTU262341:QTU262346 RDQ262341:RDQ262346 RNM262341:RNM262346 RXI262341:RXI262346 SHE262341:SHE262346 SRA262341:SRA262346 TAW262341:TAW262346 TKS262341:TKS262346 TUO262341:TUO262346 UEK262341:UEK262346 UOG262341:UOG262346 UYC262341:UYC262346 VHY262341:VHY262346 VRU262341:VRU262346 WBQ262341:WBQ262346 WLM262341:WLM262346 WVI262341:WVI262346 IW327877:IW327882 SS327877:SS327882 ACO327877:ACO327882 AMK327877:AMK327882 AWG327877:AWG327882 BGC327877:BGC327882 BPY327877:BPY327882 BZU327877:BZU327882 CJQ327877:CJQ327882 CTM327877:CTM327882 DDI327877:DDI327882 DNE327877:DNE327882 DXA327877:DXA327882 EGW327877:EGW327882 EQS327877:EQS327882 FAO327877:FAO327882 FKK327877:FKK327882 FUG327877:FUG327882 GEC327877:GEC327882 GNY327877:GNY327882 GXU327877:GXU327882 HHQ327877:HHQ327882 HRM327877:HRM327882 IBI327877:IBI327882 ILE327877:ILE327882 IVA327877:IVA327882 JEW327877:JEW327882 JOS327877:JOS327882 JYO327877:JYO327882 KIK327877:KIK327882 KSG327877:KSG327882 LCC327877:LCC327882 LLY327877:LLY327882 LVU327877:LVU327882 MFQ327877:MFQ327882 MPM327877:MPM327882 MZI327877:MZI327882 NJE327877:NJE327882 NTA327877:NTA327882 OCW327877:OCW327882 OMS327877:OMS327882 OWO327877:OWO327882 PGK327877:PGK327882 PQG327877:PQG327882 QAC327877:QAC327882 QJY327877:QJY327882 QTU327877:QTU327882 RDQ327877:RDQ327882 RNM327877:RNM327882 RXI327877:RXI327882 SHE327877:SHE327882 SRA327877:SRA327882 TAW327877:TAW327882 TKS327877:TKS327882 TUO327877:TUO327882 UEK327877:UEK327882 UOG327877:UOG327882 UYC327877:UYC327882 VHY327877:VHY327882 VRU327877:VRU327882 WBQ327877:WBQ327882 WLM327877:WLM327882 WVI327877:WVI327882 IW393413:IW393418 SS393413:SS393418 ACO393413:ACO393418 AMK393413:AMK393418 AWG393413:AWG393418 BGC393413:BGC393418 BPY393413:BPY393418 BZU393413:BZU393418 CJQ393413:CJQ393418 CTM393413:CTM393418 DDI393413:DDI393418 DNE393413:DNE393418 DXA393413:DXA393418 EGW393413:EGW393418 EQS393413:EQS393418 FAO393413:FAO393418 FKK393413:FKK393418 FUG393413:FUG393418 GEC393413:GEC393418 GNY393413:GNY393418 GXU393413:GXU393418 HHQ393413:HHQ393418 HRM393413:HRM393418 IBI393413:IBI393418 ILE393413:ILE393418 IVA393413:IVA393418 JEW393413:JEW393418 JOS393413:JOS393418 JYO393413:JYO393418 KIK393413:KIK393418 KSG393413:KSG393418 LCC393413:LCC393418 LLY393413:LLY393418 LVU393413:LVU393418 MFQ393413:MFQ393418 MPM393413:MPM393418 MZI393413:MZI393418 NJE393413:NJE393418 NTA393413:NTA393418 OCW393413:OCW393418 OMS393413:OMS393418 OWO393413:OWO393418 PGK393413:PGK393418 PQG393413:PQG393418 QAC393413:QAC393418 QJY393413:QJY393418 QTU393413:QTU393418 RDQ393413:RDQ393418 RNM393413:RNM393418 RXI393413:RXI393418 SHE393413:SHE393418 SRA393413:SRA393418 TAW393413:TAW393418 TKS393413:TKS393418 TUO393413:TUO393418 UEK393413:UEK393418 UOG393413:UOG393418 UYC393413:UYC393418 VHY393413:VHY393418 VRU393413:VRU393418 WBQ393413:WBQ393418 WLM393413:WLM393418 WVI393413:WVI393418 IW458949:IW458954 SS458949:SS458954 ACO458949:ACO458954 AMK458949:AMK458954 AWG458949:AWG458954 BGC458949:BGC458954 BPY458949:BPY458954 BZU458949:BZU458954 CJQ458949:CJQ458954 CTM458949:CTM458954 DDI458949:DDI458954 DNE458949:DNE458954 DXA458949:DXA458954 EGW458949:EGW458954 EQS458949:EQS458954 FAO458949:FAO458954 FKK458949:FKK458954 FUG458949:FUG458954 GEC458949:GEC458954 GNY458949:GNY458954 GXU458949:GXU458954 HHQ458949:HHQ458954 HRM458949:HRM458954 IBI458949:IBI458954 ILE458949:ILE458954 IVA458949:IVA458954 JEW458949:JEW458954 JOS458949:JOS458954 JYO458949:JYO458954 KIK458949:KIK458954 KSG458949:KSG458954 LCC458949:LCC458954 LLY458949:LLY458954 LVU458949:LVU458954 MFQ458949:MFQ458954 MPM458949:MPM458954 MZI458949:MZI458954 NJE458949:NJE458954 NTA458949:NTA458954 OCW458949:OCW458954 OMS458949:OMS458954 OWO458949:OWO458954 PGK458949:PGK458954 PQG458949:PQG458954 QAC458949:QAC458954 QJY458949:QJY458954 QTU458949:QTU458954 RDQ458949:RDQ458954 RNM458949:RNM458954 RXI458949:RXI458954 SHE458949:SHE458954 SRA458949:SRA458954 TAW458949:TAW458954 TKS458949:TKS458954 TUO458949:TUO458954 UEK458949:UEK458954 UOG458949:UOG458954 UYC458949:UYC458954 VHY458949:VHY458954 VRU458949:VRU458954 WBQ458949:WBQ458954 WLM458949:WLM458954 WVI458949:WVI458954 IW524485:IW524490 SS524485:SS524490 ACO524485:ACO524490 AMK524485:AMK524490 AWG524485:AWG524490 BGC524485:BGC524490 BPY524485:BPY524490 BZU524485:BZU524490 CJQ524485:CJQ524490 CTM524485:CTM524490 DDI524485:DDI524490 DNE524485:DNE524490 DXA524485:DXA524490 EGW524485:EGW524490 EQS524485:EQS524490 FAO524485:FAO524490 FKK524485:FKK524490 FUG524485:FUG524490 GEC524485:GEC524490 GNY524485:GNY524490 GXU524485:GXU524490 HHQ524485:HHQ524490 HRM524485:HRM524490 IBI524485:IBI524490 ILE524485:ILE524490 IVA524485:IVA524490 JEW524485:JEW524490 JOS524485:JOS524490 JYO524485:JYO524490 KIK524485:KIK524490 KSG524485:KSG524490 LCC524485:LCC524490 LLY524485:LLY524490 LVU524485:LVU524490 MFQ524485:MFQ524490 MPM524485:MPM524490 MZI524485:MZI524490 NJE524485:NJE524490 NTA524485:NTA524490 OCW524485:OCW524490 OMS524485:OMS524490 OWO524485:OWO524490 PGK524485:PGK524490 PQG524485:PQG524490 QAC524485:QAC524490 QJY524485:QJY524490 QTU524485:QTU524490 RDQ524485:RDQ524490 RNM524485:RNM524490 RXI524485:RXI524490 SHE524485:SHE524490 SRA524485:SRA524490 TAW524485:TAW524490 TKS524485:TKS524490 TUO524485:TUO524490 UEK524485:UEK524490 UOG524485:UOG524490 UYC524485:UYC524490 VHY524485:VHY524490 VRU524485:VRU524490 WBQ524485:WBQ524490 WLM524485:WLM524490 WVI524485:WVI524490 IW590021:IW590026 SS590021:SS590026 ACO590021:ACO590026 AMK590021:AMK590026 AWG590021:AWG590026 BGC590021:BGC590026 BPY590021:BPY590026 BZU590021:BZU590026 CJQ590021:CJQ590026 CTM590021:CTM590026 DDI590021:DDI590026 DNE590021:DNE590026 DXA590021:DXA590026 EGW590021:EGW590026 EQS590021:EQS590026 FAO590021:FAO590026 FKK590021:FKK590026 FUG590021:FUG590026 GEC590021:GEC590026 GNY590021:GNY590026 GXU590021:GXU590026 HHQ590021:HHQ590026 HRM590021:HRM590026 IBI590021:IBI590026 ILE590021:ILE590026 IVA590021:IVA590026 JEW590021:JEW590026 JOS590021:JOS590026 JYO590021:JYO590026 KIK590021:KIK590026 KSG590021:KSG590026 LCC590021:LCC590026 LLY590021:LLY590026 LVU590021:LVU590026 MFQ590021:MFQ590026 MPM590021:MPM590026 MZI590021:MZI590026 NJE590021:NJE590026 NTA590021:NTA590026 OCW590021:OCW590026 OMS590021:OMS590026 OWO590021:OWO590026 PGK590021:PGK590026 PQG590021:PQG590026 QAC590021:QAC590026 QJY590021:QJY590026 QTU590021:QTU590026 RDQ590021:RDQ590026 RNM590021:RNM590026 RXI590021:RXI590026 SHE590021:SHE590026 SRA590021:SRA590026 TAW590021:TAW590026 TKS590021:TKS590026 TUO590021:TUO590026 UEK590021:UEK590026 UOG590021:UOG590026 UYC590021:UYC590026 VHY590021:VHY590026 VRU590021:VRU590026 WBQ590021:WBQ590026 WLM590021:WLM590026 WVI590021:WVI590026 IW655557:IW655562 SS655557:SS655562 ACO655557:ACO655562 AMK655557:AMK655562 AWG655557:AWG655562 BGC655557:BGC655562 BPY655557:BPY655562 BZU655557:BZU655562 CJQ655557:CJQ655562 CTM655557:CTM655562 DDI655557:DDI655562 DNE655557:DNE655562 DXA655557:DXA655562 EGW655557:EGW655562 EQS655557:EQS655562 FAO655557:FAO655562 FKK655557:FKK655562 FUG655557:FUG655562 GEC655557:GEC655562 GNY655557:GNY655562 GXU655557:GXU655562 HHQ655557:HHQ655562 HRM655557:HRM655562 IBI655557:IBI655562 ILE655557:ILE655562 IVA655557:IVA655562 JEW655557:JEW655562 JOS655557:JOS655562 JYO655557:JYO655562 KIK655557:KIK655562 KSG655557:KSG655562 LCC655557:LCC655562 LLY655557:LLY655562 LVU655557:LVU655562 MFQ655557:MFQ655562 MPM655557:MPM655562 MZI655557:MZI655562 NJE655557:NJE655562 NTA655557:NTA655562 OCW655557:OCW655562 OMS655557:OMS655562 OWO655557:OWO655562 PGK655557:PGK655562 PQG655557:PQG655562 QAC655557:QAC655562 QJY655557:QJY655562 QTU655557:QTU655562 RDQ655557:RDQ655562 RNM655557:RNM655562 RXI655557:RXI655562 SHE655557:SHE655562 SRA655557:SRA655562 TAW655557:TAW655562 TKS655557:TKS655562 TUO655557:TUO655562 UEK655557:UEK655562 UOG655557:UOG655562 UYC655557:UYC655562 VHY655557:VHY655562 VRU655557:VRU655562 WBQ655557:WBQ655562 WLM655557:WLM655562 WVI655557:WVI655562 IW721093:IW721098 SS721093:SS721098 ACO721093:ACO721098 AMK721093:AMK721098 AWG721093:AWG721098 BGC721093:BGC721098 BPY721093:BPY721098 BZU721093:BZU721098 CJQ721093:CJQ721098 CTM721093:CTM721098 DDI721093:DDI721098 DNE721093:DNE721098 DXA721093:DXA721098 EGW721093:EGW721098 EQS721093:EQS721098 FAO721093:FAO721098 FKK721093:FKK721098 FUG721093:FUG721098 GEC721093:GEC721098 GNY721093:GNY721098 GXU721093:GXU721098 HHQ721093:HHQ721098 HRM721093:HRM721098 IBI721093:IBI721098 ILE721093:ILE721098 IVA721093:IVA721098 JEW721093:JEW721098 JOS721093:JOS721098 JYO721093:JYO721098 KIK721093:KIK721098 KSG721093:KSG721098 LCC721093:LCC721098 LLY721093:LLY721098 LVU721093:LVU721098 MFQ721093:MFQ721098 MPM721093:MPM721098 MZI721093:MZI721098 NJE721093:NJE721098 NTA721093:NTA721098 OCW721093:OCW721098 OMS721093:OMS721098 OWO721093:OWO721098 PGK721093:PGK721098 PQG721093:PQG721098 QAC721093:QAC721098 QJY721093:QJY721098 QTU721093:QTU721098 RDQ721093:RDQ721098 RNM721093:RNM721098 RXI721093:RXI721098 SHE721093:SHE721098 SRA721093:SRA721098 TAW721093:TAW721098 TKS721093:TKS721098 TUO721093:TUO721098 UEK721093:UEK721098 UOG721093:UOG721098 UYC721093:UYC721098 VHY721093:VHY721098 VRU721093:VRU721098 WBQ721093:WBQ721098 WLM721093:WLM721098 WVI721093:WVI721098 IW786629:IW786634 SS786629:SS786634 ACO786629:ACO786634 AMK786629:AMK786634 AWG786629:AWG786634 BGC786629:BGC786634 BPY786629:BPY786634 BZU786629:BZU786634 CJQ786629:CJQ786634 CTM786629:CTM786634 DDI786629:DDI786634 DNE786629:DNE786634 DXA786629:DXA786634 EGW786629:EGW786634 EQS786629:EQS786634 FAO786629:FAO786634 FKK786629:FKK786634 FUG786629:FUG786634 GEC786629:GEC786634 GNY786629:GNY786634 GXU786629:GXU786634 HHQ786629:HHQ786634 HRM786629:HRM786634 IBI786629:IBI786634 ILE786629:ILE786634 IVA786629:IVA786634 JEW786629:JEW786634 JOS786629:JOS786634 JYO786629:JYO786634 KIK786629:KIK786634 KSG786629:KSG786634 LCC786629:LCC786634 LLY786629:LLY786634 LVU786629:LVU786634 MFQ786629:MFQ786634 MPM786629:MPM786634 MZI786629:MZI786634 NJE786629:NJE786634 NTA786629:NTA786634 OCW786629:OCW786634 OMS786629:OMS786634 OWO786629:OWO786634 PGK786629:PGK786634 PQG786629:PQG786634 QAC786629:QAC786634 QJY786629:QJY786634 QTU786629:QTU786634 RDQ786629:RDQ786634 RNM786629:RNM786634 RXI786629:RXI786634 SHE786629:SHE786634 SRA786629:SRA786634 TAW786629:TAW786634 TKS786629:TKS786634 TUO786629:TUO786634 UEK786629:UEK786634 UOG786629:UOG786634 UYC786629:UYC786634 VHY786629:VHY786634 VRU786629:VRU786634 WBQ786629:WBQ786634 WLM786629:WLM786634 WVI786629:WVI786634 IW852165:IW852170 SS852165:SS852170 ACO852165:ACO852170 AMK852165:AMK852170 AWG852165:AWG852170 BGC852165:BGC852170 BPY852165:BPY852170 BZU852165:BZU852170 CJQ852165:CJQ852170 CTM852165:CTM852170 DDI852165:DDI852170 DNE852165:DNE852170 DXA852165:DXA852170 EGW852165:EGW852170 EQS852165:EQS852170 FAO852165:FAO852170 FKK852165:FKK852170 FUG852165:FUG852170 GEC852165:GEC852170 GNY852165:GNY852170 GXU852165:GXU852170 HHQ852165:HHQ852170 HRM852165:HRM852170 IBI852165:IBI852170 ILE852165:ILE852170 IVA852165:IVA852170 JEW852165:JEW852170 JOS852165:JOS852170 JYO852165:JYO852170 KIK852165:KIK852170 KSG852165:KSG852170 LCC852165:LCC852170 LLY852165:LLY852170 LVU852165:LVU852170 MFQ852165:MFQ852170 MPM852165:MPM852170 MZI852165:MZI852170 NJE852165:NJE852170 NTA852165:NTA852170 OCW852165:OCW852170 OMS852165:OMS852170 OWO852165:OWO852170 PGK852165:PGK852170 PQG852165:PQG852170 QAC852165:QAC852170 QJY852165:QJY852170 QTU852165:QTU852170 RDQ852165:RDQ852170 RNM852165:RNM852170 RXI852165:RXI852170 SHE852165:SHE852170 SRA852165:SRA852170 TAW852165:TAW852170 TKS852165:TKS852170 TUO852165:TUO852170 UEK852165:UEK852170 UOG852165:UOG852170 UYC852165:UYC852170 VHY852165:VHY852170 VRU852165:VRU852170 WBQ852165:WBQ852170 WLM852165:WLM852170 WVI852165:WVI852170 IW917701:IW917706 SS917701:SS917706 ACO917701:ACO917706 AMK917701:AMK917706 AWG917701:AWG917706 BGC917701:BGC917706 BPY917701:BPY917706 BZU917701:BZU917706 CJQ917701:CJQ917706 CTM917701:CTM917706 DDI917701:DDI917706 DNE917701:DNE917706 DXA917701:DXA917706 EGW917701:EGW917706 EQS917701:EQS917706 FAO917701:FAO917706 FKK917701:FKK917706 FUG917701:FUG917706 GEC917701:GEC917706 GNY917701:GNY917706 GXU917701:GXU917706 HHQ917701:HHQ917706 HRM917701:HRM917706 IBI917701:IBI917706 ILE917701:ILE917706 IVA917701:IVA917706 JEW917701:JEW917706 JOS917701:JOS917706 JYO917701:JYO917706 KIK917701:KIK917706 KSG917701:KSG917706 LCC917701:LCC917706 LLY917701:LLY917706 LVU917701:LVU917706 MFQ917701:MFQ917706 MPM917701:MPM917706 MZI917701:MZI917706 NJE917701:NJE917706 NTA917701:NTA917706 OCW917701:OCW917706 OMS917701:OMS917706 OWO917701:OWO917706 PGK917701:PGK917706 PQG917701:PQG917706 QAC917701:QAC917706 QJY917701:QJY917706 QTU917701:QTU917706 RDQ917701:RDQ917706 RNM917701:RNM917706 RXI917701:RXI917706 SHE917701:SHE917706 SRA917701:SRA917706 TAW917701:TAW917706 TKS917701:TKS917706 TUO917701:TUO917706 UEK917701:UEK917706 UOG917701:UOG917706 UYC917701:UYC917706 VHY917701:VHY917706 VRU917701:VRU917706 WBQ917701:WBQ917706 WLM917701:WLM917706 WVI917701:WVI917706 IW983237:IW983242 SS983237:SS983242 ACO983237:ACO983242 AMK983237:AMK983242 AWG983237:AWG983242 BGC983237:BGC983242 BPY983237:BPY983242 BZU983237:BZU983242 CJQ983237:CJQ983242 CTM983237:CTM983242 DDI983237:DDI983242 DNE983237:DNE983242 DXA983237:DXA983242 EGW983237:EGW983242 EQS983237:EQS983242 FAO983237:FAO983242 FKK983237:FKK983242 FUG983237:FUG983242 GEC983237:GEC983242 GNY983237:GNY983242 GXU983237:GXU983242 HHQ983237:HHQ983242 HRM983237:HRM983242 IBI983237:IBI983242 ILE983237:ILE983242 IVA983237:IVA983242 JEW983237:JEW983242 JOS983237:JOS983242 JYO983237:JYO983242 KIK983237:KIK983242 KSG983237:KSG983242 LCC983237:LCC983242 LLY983237:LLY983242 LVU983237:LVU983242 MFQ983237:MFQ983242 MPM983237:MPM983242 MZI983237:MZI983242 NJE983237:NJE983242 NTA983237:NTA983242 OCW983237:OCW983242 OMS983237:OMS983242 OWO983237:OWO983242 PGK983237:PGK983242 PQG983237:PQG983242 QAC983237:QAC983242 QJY983237:QJY983242 QTU983237:QTU983242 RDQ983237:RDQ983242 RNM983237:RNM983242 RXI983237:RXI983242 SHE983237:SHE983242 SRA983237:SRA983242 TAW983237:TAW983242 TKS983237:TKS983242 TUO983237:TUO983242 UEK983237:UEK983242 UOG983237:UOG983242 UYC983237:UYC983242 VHY983237:VHY983242 VRU983237:VRU983242 WBQ983237:WBQ983242 WLM983237:WLM983242 WVI983237:WVI983242 IW7:IW104 SS7:SS104 ACO7:ACO104 AMK7:AMK104 AWG7:AWG104 BGC7:BGC104 BPY7:BPY104 BZU7:BZU104 CJQ7:CJQ104 CTM7:CTM104 DDI7:DDI104 DNE7:DNE104 DXA7:DXA104 EGW7:EGW104 EQS7:EQS104 FAO7:FAO104 FKK7:FKK104 FUG7:FUG104 GEC7:GEC104 GNY7:GNY104 GXU7:GXU104 HHQ7:HHQ104 HRM7:HRM104 IBI7:IBI104 ILE7:ILE104 IVA7:IVA104 JEW7:JEW104 JOS7:JOS104 JYO7:JYO104 KIK7:KIK104 KSG7:KSG104 LCC7:LCC104 LLY7:LLY104 LVU7:LVU104 MFQ7:MFQ104 MPM7:MPM104 MZI7:MZI104 NJE7:NJE104 NTA7:NTA104 OCW7:OCW104 OMS7:OMS104 OWO7:OWO104 PGK7:PGK104 PQG7:PQG104 QAC7:QAC104 QJY7:QJY104 QTU7:QTU104 RDQ7:RDQ104 RNM7:RNM104 RXI7:RXI104 SHE7:SHE104 SRA7:SRA104 TAW7:TAW104 TKS7:TKS104 TUO7:TUO104 UEK7:UEK104 UOG7:UOG104 UYC7:UYC104 VHY7:VHY104 VRU7:VRU104 WBQ7:WBQ104 WLM7:WLM104 WVI7:WVI104 IW65543:IW65640 SS65543:SS65640 ACO65543:ACO65640 AMK65543:AMK65640 AWG65543:AWG65640 BGC65543:BGC65640 BPY65543:BPY65640 BZU65543:BZU65640 CJQ65543:CJQ65640 CTM65543:CTM65640 DDI65543:DDI65640 DNE65543:DNE65640 DXA65543:DXA65640 EGW65543:EGW65640 EQS65543:EQS65640 FAO65543:FAO65640 FKK65543:FKK65640 FUG65543:FUG65640 GEC65543:GEC65640 GNY65543:GNY65640 GXU65543:GXU65640 HHQ65543:HHQ65640 HRM65543:HRM65640 IBI65543:IBI65640 ILE65543:ILE65640 IVA65543:IVA65640 JEW65543:JEW65640 JOS65543:JOS65640 JYO65543:JYO65640 KIK65543:KIK65640 KSG65543:KSG65640 LCC65543:LCC65640 LLY65543:LLY65640 LVU65543:LVU65640 MFQ65543:MFQ65640 MPM65543:MPM65640 MZI65543:MZI65640 NJE65543:NJE65640 NTA65543:NTA65640 OCW65543:OCW65640 OMS65543:OMS65640 OWO65543:OWO65640 PGK65543:PGK65640 PQG65543:PQG65640 QAC65543:QAC65640 QJY65543:QJY65640 QTU65543:QTU65640 RDQ65543:RDQ65640 RNM65543:RNM65640 RXI65543:RXI65640 SHE65543:SHE65640 SRA65543:SRA65640 TAW65543:TAW65640 TKS65543:TKS65640 TUO65543:TUO65640 UEK65543:UEK65640 UOG65543:UOG65640 UYC65543:UYC65640 VHY65543:VHY65640 VRU65543:VRU65640 WBQ65543:WBQ65640 WLM65543:WLM65640 WVI65543:WVI65640 IW131079:IW131176 SS131079:SS131176 ACO131079:ACO131176 AMK131079:AMK131176 AWG131079:AWG131176 BGC131079:BGC131176 BPY131079:BPY131176 BZU131079:BZU131176 CJQ131079:CJQ131176 CTM131079:CTM131176 DDI131079:DDI131176 DNE131079:DNE131176 DXA131079:DXA131176 EGW131079:EGW131176 EQS131079:EQS131176 FAO131079:FAO131176 FKK131079:FKK131176 FUG131079:FUG131176 GEC131079:GEC131176 GNY131079:GNY131176 GXU131079:GXU131176 HHQ131079:HHQ131176 HRM131079:HRM131176 IBI131079:IBI131176 ILE131079:ILE131176 IVA131079:IVA131176 JEW131079:JEW131176 JOS131079:JOS131176 JYO131079:JYO131176 KIK131079:KIK131176 KSG131079:KSG131176 LCC131079:LCC131176 LLY131079:LLY131176 LVU131079:LVU131176 MFQ131079:MFQ131176 MPM131079:MPM131176 MZI131079:MZI131176 NJE131079:NJE131176 NTA131079:NTA131176 OCW131079:OCW131176 OMS131079:OMS131176 OWO131079:OWO131176 PGK131079:PGK131176 PQG131079:PQG131176 QAC131079:QAC131176 QJY131079:QJY131176 QTU131079:QTU131176 RDQ131079:RDQ131176 RNM131079:RNM131176 RXI131079:RXI131176 SHE131079:SHE131176 SRA131079:SRA131176 TAW131079:TAW131176 TKS131079:TKS131176 TUO131079:TUO131176 UEK131079:UEK131176 UOG131079:UOG131176 UYC131079:UYC131176 VHY131079:VHY131176 VRU131079:VRU131176 WBQ131079:WBQ131176 WLM131079:WLM131176 WVI131079:WVI131176 IW196615:IW196712 SS196615:SS196712 ACO196615:ACO196712 AMK196615:AMK196712 AWG196615:AWG196712 BGC196615:BGC196712 BPY196615:BPY196712 BZU196615:BZU196712 CJQ196615:CJQ196712 CTM196615:CTM196712 DDI196615:DDI196712 DNE196615:DNE196712 DXA196615:DXA196712 EGW196615:EGW196712 EQS196615:EQS196712 FAO196615:FAO196712 FKK196615:FKK196712 FUG196615:FUG196712 GEC196615:GEC196712 GNY196615:GNY196712 GXU196615:GXU196712 HHQ196615:HHQ196712 HRM196615:HRM196712 IBI196615:IBI196712 ILE196615:ILE196712 IVA196615:IVA196712 JEW196615:JEW196712 JOS196615:JOS196712 JYO196615:JYO196712 KIK196615:KIK196712 KSG196615:KSG196712 LCC196615:LCC196712 LLY196615:LLY196712 LVU196615:LVU196712 MFQ196615:MFQ196712 MPM196615:MPM196712 MZI196615:MZI196712 NJE196615:NJE196712 NTA196615:NTA196712 OCW196615:OCW196712 OMS196615:OMS196712 OWO196615:OWO196712 PGK196615:PGK196712 PQG196615:PQG196712 QAC196615:QAC196712 QJY196615:QJY196712 QTU196615:QTU196712 RDQ196615:RDQ196712 RNM196615:RNM196712 RXI196615:RXI196712 SHE196615:SHE196712 SRA196615:SRA196712 TAW196615:TAW196712 TKS196615:TKS196712 TUO196615:TUO196712 UEK196615:UEK196712 UOG196615:UOG196712 UYC196615:UYC196712 VHY196615:VHY196712 VRU196615:VRU196712 WBQ196615:WBQ196712 WLM196615:WLM196712 WVI196615:WVI196712 IW262151:IW262248 SS262151:SS262248 ACO262151:ACO262248 AMK262151:AMK262248 AWG262151:AWG262248 BGC262151:BGC262248 BPY262151:BPY262248 BZU262151:BZU262248 CJQ262151:CJQ262248 CTM262151:CTM262248 DDI262151:DDI262248 DNE262151:DNE262248 DXA262151:DXA262248 EGW262151:EGW262248 EQS262151:EQS262248 FAO262151:FAO262248 FKK262151:FKK262248 FUG262151:FUG262248 GEC262151:GEC262248 GNY262151:GNY262248 GXU262151:GXU262248 HHQ262151:HHQ262248 HRM262151:HRM262248 IBI262151:IBI262248 ILE262151:ILE262248 IVA262151:IVA262248 JEW262151:JEW262248 JOS262151:JOS262248 JYO262151:JYO262248 KIK262151:KIK262248 KSG262151:KSG262248 LCC262151:LCC262248 LLY262151:LLY262248 LVU262151:LVU262248 MFQ262151:MFQ262248 MPM262151:MPM262248 MZI262151:MZI262248 NJE262151:NJE262248 NTA262151:NTA262248 OCW262151:OCW262248 OMS262151:OMS262248 OWO262151:OWO262248 PGK262151:PGK262248 PQG262151:PQG262248 QAC262151:QAC262248 QJY262151:QJY262248 QTU262151:QTU262248 RDQ262151:RDQ262248 RNM262151:RNM262248 RXI262151:RXI262248 SHE262151:SHE262248 SRA262151:SRA262248 TAW262151:TAW262248 TKS262151:TKS262248 TUO262151:TUO262248 UEK262151:UEK262248 UOG262151:UOG262248 UYC262151:UYC262248 VHY262151:VHY262248 VRU262151:VRU262248 WBQ262151:WBQ262248 WLM262151:WLM262248 WVI262151:WVI262248 IW327687:IW327784 SS327687:SS327784 ACO327687:ACO327784 AMK327687:AMK327784 AWG327687:AWG327784 BGC327687:BGC327784 BPY327687:BPY327784 BZU327687:BZU327784 CJQ327687:CJQ327784 CTM327687:CTM327784 DDI327687:DDI327784 DNE327687:DNE327784 DXA327687:DXA327784 EGW327687:EGW327784 EQS327687:EQS327784 FAO327687:FAO327784 FKK327687:FKK327784 FUG327687:FUG327784 GEC327687:GEC327784 GNY327687:GNY327784 GXU327687:GXU327784 HHQ327687:HHQ327784 HRM327687:HRM327784 IBI327687:IBI327784 ILE327687:ILE327784 IVA327687:IVA327784 JEW327687:JEW327784 JOS327687:JOS327784 JYO327687:JYO327784 KIK327687:KIK327784 KSG327687:KSG327784 LCC327687:LCC327784 LLY327687:LLY327784 LVU327687:LVU327784 MFQ327687:MFQ327784 MPM327687:MPM327784 MZI327687:MZI327784 NJE327687:NJE327784 NTA327687:NTA327784 OCW327687:OCW327784 OMS327687:OMS327784 OWO327687:OWO327784 PGK327687:PGK327784 PQG327687:PQG327784 QAC327687:QAC327784 QJY327687:QJY327784 QTU327687:QTU327784 RDQ327687:RDQ327784 RNM327687:RNM327784 RXI327687:RXI327784 SHE327687:SHE327784 SRA327687:SRA327784 TAW327687:TAW327784 TKS327687:TKS327784 TUO327687:TUO327784 UEK327687:UEK327784 UOG327687:UOG327784 UYC327687:UYC327784 VHY327687:VHY327784 VRU327687:VRU327784 WBQ327687:WBQ327784 WLM327687:WLM327784 WVI327687:WVI327784 IW393223:IW393320 SS393223:SS393320 ACO393223:ACO393320 AMK393223:AMK393320 AWG393223:AWG393320 BGC393223:BGC393320 BPY393223:BPY393320 BZU393223:BZU393320 CJQ393223:CJQ393320 CTM393223:CTM393320 DDI393223:DDI393320 DNE393223:DNE393320 DXA393223:DXA393320 EGW393223:EGW393320 EQS393223:EQS393320 FAO393223:FAO393320 FKK393223:FKK393320 FUG393223:FUG393320 GEC393223:GEC393320 GNY393223:GNY393320 GXU393223:GXU393320 HHQ393223:HHQ393320 HRM393223:HRM393320 IBI393223:IBI393320 ILE393223:ILE393320 IVA393223:IVA393320 JEW393223:JEW393320 JOS393223:JOS393320 JYO393223:JYO393320 KIK393223:KIK393320 KSG393223:KSG393320 LCC393223:LCC393320 LLY393223:LLY393320 LVU393223:LVU393320 MFQ393223:MFQ393320 MPM393223:MPM393320 MZI393223:MZI393320 NJE393223:NJE393320 NTA393223:NTA393320 OCW393223:OCW393320 OMS393223:OMS393320 OWO393223:OWO393320 PGK393223:PGK393320 PQG393223:PQG393320 QAC393223:QAC393320 QJY393223:QJY393320 QTU393223:QTU393320 RDQ393223:RDQ393320 RNM393223:RNM393320 RXI393223:RXI393320 SHE393223:SHE393320 SRA393223:SRA393320 TAW393223:TAW393320 TKS393223:TKS393320 TUO393223:TUO393320 UEK393223:UEK393320 UOG393223:UOG393320 UYC393223:UYC393320 VHY393223:VHY393320 VRU393223:VRU393320 WBQ393223:WBQ393320 WLM393223:WLM393320 WVI393223:WVI393320 IW458759:IW458856 SS458759:SS458856 ACO458759:ACO458856 AMK458759:AMK458856 AWG458759:AWG458856 BGC458759:BGC458856 BPY458759:BPY458856 BZU458759:BZU458856 CJQ458759:CJQ458856 CTM458759:CTM458856 DDI458759:DDI458856 DNE458759:DNE458856 DXA458759:DXA458856 EGW458759:EGW458856 EQS458759:EQS458856 FAO458759:FAO458856 FKK458759:FKK458856 FUG458759:FUG458856 GEC458759:GEC458856 GNY458759:GNY458856 GXU458759:GXU458856 HHQ458759:HHQ458856 HRM458759:HRM458856 IBI458759:IBI458856 ILE458759:ILE458856 IVA458759:IVA458856 JEW458759:JEW458856 JOS458759:JOS458856 JYO458759:JYO458856 KIK458759:KIK458856 KSG458759:KSG458856 LCC458759:LCC458856 LLY458759:LLY458856 LVU458759:LVU458856 MFQ458759:MFQ458856 MPM458759:MPM458856 MZI458759:MZI458856 NJE458759:NJE458856 NTA458759:NTA458856 OCW458759:OCW458856 OMS458759:OMS458856 OWO458759:OWO458856 PGK458759:PGK458856 PQG458759:PQG458856 QAC458759:QAC458856 QJY458759:QJY458856 QTU458759:QTU458856 RDQ458759:RDQ458856 RNM458759:RNM458856 RXI458759:RXI458856 SHE458759:SHE458856 SRA458759:SRA458856 TAW458759:TAW458856 TKS458759:TKS458856 TUO458759:TUO458856 UEK458759:UEK458856 UOG458759:UOG458856 UYC458759:UYC458856 VHY458759:VHY458856 VRU458759:VRU458856 WBQ458759:WBQ458856 WLM458759:WLM458856 WVI458759:WVI458856 IW524295:IW524392 SS524295:SS524392 ACO524295:ACO524392 AMK524295:AMK524392 AWG524295:AWG524392 BGC524295:BGC524392 BPY524295:BPY524392 BZU524295:BZU524392 CJQ524295:CJQ524392 CTM524295:CTM524392 DDI524295:DDI524392 DNE524295:DNE524392 DXA524295:DXA524392 EGW524295:EGW524392 EQS524295:EQS524392 FAO524295:FAO524392 FKK524295:FKK524392 FUG524295:FUG524392 GEC524295:GEC524392 GNY524295:GNY524392 GXU524295:GXU524392 HHQ524295:HHQ524392 HRM524295:HRM524392 IBI524295:IBI524392 ILE524295:ILE524392 IVA524295:IVA524392 JEW524295:JEW524392 JOS524295:JOS524392 JYO524295:JYO524392 KIK524295:KIK524392 KSG524295:KSG524392 LCC524295:LCC524392 LLY524295:LLY524392 LVU524295:LVU524392 MFQ524295:MFQ524392 MPM524295:MPM524392 MZI524295:MZI524392 NJE524295:NJE524392 NTA524295:NTA524392 OCW524295:OCW524392 OMS524295:OMS524392 OWO524295:OWO524392 PGK524295:PGK524392 PQG524295:PQG524392 QAC524295:QAC524392 QJY524295:QJY524392 QTU524295:QTU524392 RDQ524295:RDQ524392 RNM524295:RNM524392 RXI524295:RXI524392 SHE524295:SHE524392 SRA524295:SRA524392 TAW524295:TAW524392 TKS524295:TKS524392 TUO524295:TUO524392 UEK524295:UEK524392 UOG524295:UOG524392 UYC524295:UYC524392 VHY524295:VHY524392 VRU524295:VRU524392 WBQ524295:WBQ524392 WLM524295:WLM524392 WVI524295:WVI524392 IW589831:IW589928 SS589831:SS589928 ACO589831:ACO589928 AMK589831:AMK589928 AWG589831:AWG589928 BGC589831:BGC589928 BPY589831:BPY589928 BZU589831:BZU589928 CJQ589831:CJQ589928 CTM589831:CTM589928 DDI589831:DDI589928 DNE589831:DNE589928 DXA589831:DXA589928 EGW589831:EGW589928 EQS589831:EQS589928 FAO589831:FAO589928 FKK589831:FKK589928 FUG589831:FUG589928 GEC589831:GEC589928 GNY589831:GNY589928 GXU589831:GXU589928 HHQ589831:HHQ589928 HRM589831:HRM589928 IBI589831:IBI589928 ILE589831:ILE589928 IVA589831:IVA589928 JEW589831:JEW589928 JOS589831:JOS589928 JYO589831:JYO589928 KIK589831:KIK589928 KSG589831:KSG589928 LCC589831:LCC589928 LLY589831:LLY589928 LVU589831:LVU589928 MFQ589831:MFQ589928 MPM589831:MPM589928 MZI589831:MZI589928 NJE589831:NJE589928 NTA589831:NTA589928 OCW589831:OCW589928 OMS589831:OMS589928 OWO589831:OWO589928 PGK589831:PGK589928 PQG589831:PQG589928 QAC589831:QAC589928 QJY589831:QJY589928 QTU589831:QTU589928 RDQ589831:RDQ589928 RNM589831:RNM589928 RXI589831:RXI589928 SHE589831:SHE589928 SRA589831:SRA589928 TAW589831:TAW589928 TKS589831:TKS589928 TUO589831:TUO589928 UEK589831:UEK589928 UOG589831:UOG589928 UYC589831:UYC589928 VHY589831:VHY589928 VRU589831:VRU589928 WBQ589831:WBQ589928 WLM589831:WLM589928 WVI589831:WVI589928 IW655367:IW655464 SS655367:SS655464 ACO655367:ACO655464 AMK655367:AMK655464 AWG655367:AWG655464 BGC655367:BGC655464 BPY655367:BPY655464 BZU655367:BZU655464 CJQ655367:CJQ655464 CTM655367:CTM655464 DDI655367:DDI655464 DNE655367:DNE655464 DXA655367:DXA655464 EGW655367:EGW655464 EQS655367:EQS655464 FAO655367:FAO655464 FKK655367:FKK655464 FUG655367:FUG655464 GEC655367:GEC655464 GNY655367:GNY655464 GXU655367:GXU655464 HHQ655367:HHQ655464 HRM655367:HRM655464 IBI655367:IBI655464 ILE655367:ILE655464 IVA655367:IVA655464 JEW655367:JEW655464 JOS655367:JOS655464 JYO655367:JYO655464 KIK655367:KIK655464 KSG655367:KSG655464 LCC655367:LCC655464 LLY655367:LLY655464 LVU655367:LVU655464 MFQ655367:MFQ655464 MPM655367:MPM655464 MZI655367:MZI655464 NJE655367:NJE655464 NTA655367:NTA655464 OCW655367:OCW655464 OMS655367:OMS655464 OWO655367:OWO655464 PGK655367:PGK655464 PQG655367:PQG655464 QAC655367:QAC655464 QJY655367:QJY655464 QTU655367:QTU655464 RDQ655367:RDQ655464 RNM655367:RNM655464 RXI655367:RXI655464 SHE655367:SHE655464 SRA655367:SRA655464 TAW655367:TAW655464 TKS655367:TKS655464 TUO655367:TUO655464 UEK655367:UEK655464 UOG655367:UOG655464 UYC655367:UYC655464 VHY655367:VHY655464 VRU655367:VRU655464 WBQ655367:WBQ655464 WLM655367:WLM655464 WVI655367:WVI655464 IW720903:IW721000 SS720903:SS721000 ACO720903:ACO721000 AMK720903:AMK721000 AWG720903:AWG721000 BGC720903:BGC721000 BPY720903:BPY721000 BZU720903:BZU721000 CJQ720903:CJQ721000 CTM720903:CTM721000 DDI720903:DDI721000 DNE720903:DNE721000 DXA720903:DXA721000 EGW720903:EGW721000 EQS720903:EQS721000 FAO720903:FAO721000 FKK720903:FKK721000 FUG720903:FUG721000 GEC720903:GEC721000 GNY720903:GNY721000 GXU720903:GXU721000 HHQ720903:HHQ721000 HRM720903:HRM721000 IBI720903:IBI721000 ILE720903:ILE721000 IVA720903:IVA721000 JEW720903:JEW721000 JOS720903:JOS721000 JYO720903:JYO721000 KIK720903:KIK721000 KSG720903:KSG721000 LCC720903:LCC721000 LLY720903:LLY721000 LVU720903:LVU721000 MFQ720903:MFQ721000 MPM720903:MPM721000 MZI720903:MZI721000 NJE720903:NJE721000 NTA720903:NTA721000 OCW720903:OCW721000 OMS720903:OMS721000 OWO720903:OWO721000 PGK720903:PGK721000 PQG720903:PQG721000 QAC720903:QAC721000 QJY720903:QJY721000 QTU720903:QTU721000 RDQ720903:RDQ721000 RNM720903:RNM721000 RXI720903:RXI721000 SHE720903:SHE721000 SRA720903:SRA721000 TAW720903:TAW721000 TKS720903:TKS721000 TUO720903:TUO721000 UEK720903:UEK721000 UOG720903:UOG721000 UYC720903:UYC721000 VHY720903:VHY721000 VRU720903:VRU721000 WBQ720903:WBQ721000 WLM720903:WLM721000 WVI720903:WVI721000 IW786439:IW786536 SS786439:SS786536 ACO786439:ACO786536 AMK786439:AMK786536 AWG786439:AWG786536 BGC786439:BGC786536 BPY786439:BPY786536 BZU786439:BZU786536 CJQ786439:CJQ786536 CTM786439:CTM786536 DDI786439:DDI786536 DNE786439:DNE786536 DXA786439:DXA786536 EGW786439:EGW786536 EQS786439:EQS786536 FAO786439:FAO786536 FKK786439:FKK786536 FUG786439:FUG786536 GEC786439:GEC786536 GNY786439:GNY786536 GXU786439:GXU786536 HHQ786439:HHQ786536 HRM786439:HRM786536 IBI786439:IBI786536 ILE786439:ILE786536 IVA786439:IVA786536 JEW786439:JEW786536 JOS786439:JOS786536 JYO786439:JYO786536 KIK786439:KIK786536 KSG786439:KSG786536 LCC786439:LCC786536 LLY786439:LLY786536 LVU786439:LVU786536 MFQ786439:MFQ786536 MPM786439:MPM786536 MZI786439:MZI786536 NJE786439:NJE786536 NTA786439:NTA786536 OCW786439:OCW786536 OMS786439:OMS786536 OWO786439:OWO786536 PGK786439:PGK786536 PQG786439:PQG786536 QAC786439:QAC786536 QJY786439:QJY786536 QTU786439:QTU786536 RDQ786439:RDQ786536 RNM786439:RNM786536 RXI786439:RXI786536 SHE786439:SHE786536 SRA786439:SRA786536 TAW786439:TAW786536 TKS786439:TKS786536 TUO786439:TUO786536 UEK786439:UEK786536 UOG786439:UOG786536 UYC786439:UYC786536 VHY786439:VHY786536 VRU786439:VRU786536 WBQ786439:WBQ786536 WLM786439:WLM786536 WVI786439:WVI786536 IW851975:IW852072 SS851975:SS852072 ACO851975:ACO852072 AMK851975:AMK852072 AWG851975:AWG852072 BGC851975:BGC852072 BPY851975:BPY852072 BZU851975:BZU852072 CJQ851975:CJQ852072 CTM851975:CTM852072 DDI851975:DDI852072 DNE851975:DNE852072 DXA851975:DXA852072 EGW851975:EGW852072 EQS851975:EQS852072 FAO851975:FAO852072 FKK851975:FKK852072 FUG851975:FUG852072 GEC851975:GEC852072 GNY851975:GNY852072 GXU851975:GXU852072 HHQ851975:HHQ852072 HRM851975:HRM852072 IBI851975:IBI852072 ILE851975:ILE852072 IVA851975:IVA852072 JEW851975:JEW852072 JOS851975:JOS852072 JYO851975:JYO852072 KIK851975:KIK852072 KSG851975:KSG852072 LCC851975:LCC852072 LLY851975:LLY852072 LVU851975:LVU852072 MFQ851975:MFQ852072 MPM851975:MPM852072 MZI851975:MZI852072 NJE851975:NJE852072 NTA851975:NTA852072 OCW851975:OCW852072 OMS851975:OMS852072 OWO851975:OWO852072 PGK851975:PGK852072 PQG851975:PQG852072 QAC851975:QAC852072 QJY851975:QJY852072 QTU851975:QTU852072 RDQ851975:RDQ852072 RNM851975:RNM852072 RXI851975:RXI852072 SHE851975:SHE852072 SRA851975:SRA852072 TAW851975:TAW852072 TKS851975:TKS852072 TUO851975:TUO852072 UEK851975:UEK852072 UOG851975:UOG852072 UYC851975:UYC852072 VHY851975:VHY852072 VRU851975:VRU852072 WBQ851975:WBQ852072 WLM851975:WLM852072 WVI851975:WVI852072 IW917511:IW917608 SS917511:SS917608 ACO917511:ACO917608 AMK917511:AMK917608 AWG917511:AWG917608 BGC917511:BGC917608 BPY917511:BPY917608 BZU917511:BZU917608 CJQ917511:CJQ917608 CTM917511:CTM917608 DDI917511:DDI917608 DNE917511:DNE917608 DXA917511:DXA917608 EGW917511:EGW917608 EQS917511:EQS917608 FAO917511:FAO917608 FKK917511:FKK917608 FUG917511:FUG917608 GEC917511:GEC917608 GNY917511:GNY917608 GXU917511:GXU917608 HHQ917511:HHQ917608 HRM917511:HRM917608 IBI917511:IBI917608 ILE917511:ILE917608 IVA917511:IVA917608 JEW917511:JEW917608 JOS917511:JOS917608 JYO917511:JYO917608 KIK917511:KIK917608 KSG917511:KSG917608 LCC917511:LCC917608 LLY917511:LLY917608 LVU917511:LVU917608 MFQ917511:MFQ917608 MPM917511:MPM917608 MZI917511:MZI917608 NJE917511:NJE917608 NTA917511:NTA917608 OCW917511:OCW917608 OMS917511:OMS917608 OWO917511:OWO917608 PGK917511:PGK917608 PQG917511:PQG917608 QAC917511:QAC917608 QJY917511:QJY917608 QTU917511:QTU917608 RDQ917511:RDQ917608 RNM917511:RNM917608 RXI917511:RXI917608 SHE917511:SHE917608 SRA917511:SRA917608 TAW917511:TAW917608 TKS917511:TKS917608 TUO917511:TUO917608 UEK917511:UEK917608 UOG917511:UOG917608 UYC917511:UYC917608 VHY917511:VHY917608 VRU917511:VRU917608 WBQ917511:WBQ917608 WLM917511:WLM917608 WVI917511:WVI917608 IW983047:IW983144 SS983047:SS983144 ACO983047:ACO983144 AMK983047:AMK983144 AWG983047:AWG983144 BGC983047:BGC983144 BPY983047:BPY983144 BZU983047:BZU983144 CJQ983047:CJQ983144 CTM983047:CTM983144 DDI983047:DDI983144 DNE983047:DNE983144 DXA983047:DXA983144 EGW983047:EGW983144 EQS983047:EQS983144 FAO983047:FAO983144 FKK983047:FKK983144 FUG983047:FUG983144 GEC983047:GEC983144 GNY983047:GNY983144 GXU983047:GXU983144 HHQ983047:HHQ983144 HRM983047:HRM983144 IBI983047:IBI983144 ILE983047:ILE983144 IVA983047:IVA983144 JEW983047:JEW983144 JOS983047:JOS983144 JYO983047:JYO983144 KIK983047:KIK983144 KSG983047:KSG983144 LCC983047:LCC983144 LLY983047:LLY983144 LVU983047:LVU983144 MFQ983047:MFQ983144 MPM983047:MPM983144 MZI983047:MZI983144 NJE983047:NJE983144 NTA983047:NTA983144 OCW983047:OCW983144 OMS983047:OMS983144 OWO983047:OWO983144 PGK983047:PGK983144 PQG983047:PQG983144 QAC983047:QAC983144 QJY983047:QJY983144 QTU983047:QTU983144 RDQ983047:RDQ983144 RNM983047:RNM983144 RXI983047:RXI983144 SHE983047:SHE983144 SRA983047:SRA983144 TAW983047:TAW983144 TKS983047:TKS983144 TUO983047:TUO983144 UEK983047:UEK983144 UOG983047:UOG983144 UYC983047:UYC983144 VHY983047:VHY983144 VRU983047:VRU983144 WBQ983047:WBQ983144 WLM983047:WLM983144 WVI983047:WVI983144"/>
  </dataValidations>
  <pageMargins left="0.15748031496062992" right="0" top="0.23622047244094491" bottom="0.11811023622047245" header="0.19685039370078741" footer="0.23622047244094491"/>
  <pageSetup paperSize="43"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croll Bar 1">
              <controlPr defaultSize="0" autoPict="0">
                <anchor moveWithCells="1">
                  <from>
                    <xdr:col>11</xdr:col>
                    <xdr:colOff>295275</xdr:colOff>
                    <xdr:row>0</xdr:row>
                    <xdr:rowOff>38100</xdr:rowOff>
                  </from>
                  <to>
                    <xdr:col>12</xdr:col>
                    <xdr:colOff>47625</xdr:colOff>
                    <xdr:row>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B1:N349"/>
  <sheetViews>
    <sheetView showZeros="0" tabSelected="1" workbookViewId="0">
      <selection activeCell="O13" sqref="O13"/>
    </sheetView>
  </sheetViews>
  <sheetFormatPr defaultRowHeight="14.25"/>
  <cols>
    <col min="1" max="1" width="2.125" style="120" customWidth="1"/>
    <col min="2" max="2" width="4.375" style="120" customWidth="1"/>
    <col min="3" max="3" width="13.625" style="120" customWidth="1"/>
    <col min="4" max="10" width="3.625" style="120" customWidth="1"/>
    <col min="11" max="11" width="5" style="120" customWidth="1"/>
    <col min="12" max="12" width="6" style="120" customWidth="1"/>
    <col min="13" max="13" width="4.5" style="120" customWidth="1"/>
    <col min="14" max="14" width="12.25" style="120" customWidth="1"/>
    <col min="15" max="239" width="9" style="120"/>
    <col min="240" max="240" width="2.125" style="120" customWidth="1"/>
    <col min="241" max="241" width="4.375" style="120" customWidth="1"/>
    <col min="242" max="242" width="13.625" style="120" customWidth="1"/>
    <col min="243" max="249" width="3.625" style="120" customWidth="1"/>
    <col min="250" max="250" width="5" style="120" customWidth="1"/>
    <col min="251" max="251" width="6" style="120" customWidth="1"/>
    <col min="252" max="252" width="4.5" style="120" customWidth="1"/>
    <col min="253" max="253" width="3.875" style="120" customWidth="1"/>
    <col min="254" max="254" width="5.5" style="120" bestFit="1" customWidth="1"/>
    <col min="255" max="255" width="0" style="120" hidden="1" customWidth="1"/>
    <col min="256" max="256" width="10.5" style="120" customWidth="1"/>
    <col min="257" max="257" width="9.5" style="120" bestFit="1" customWidth="1"/>
    <col min="258" max="258" width="16" style="120" customWidth="1"/>
    <col min="259" max="259" width="13.125" style="120" customWidth="1"/>
    <col min="260" max="260" width="10.5" style="120" customWidth="1"/>
    <col min="261" max="261" width="13.875" style="120" bestFit="1" customWidth="1"/>
    <col min="262" max="265" width="0" style="120" hidden="1" customWidth="1"/>
    <col min="266" max="495" width="9" style="120"/>
    <col min="496" max="496" width="2.125" style="120" customWidth="1"/>
    <col min="497" max="497" width="4.375" style="120" customWidth="1"/>
    <col min="498" max="498" width="13.625" style="120" customWidth="1"/>
    <col min="499" max="505" width="3.625" style="120" customWidth="1"/>
    <col min="506" max="506" width="5" style="120" customWidth="1"/>
    <col min="507" max="507" width="6" style="120" customWidth="1"/>
    <col min="508" max="508" width="4.5" style="120" customWidth="1"/>
    <col min="509" max="509" width="3.875" style="120" customWidth="1"/>
    <col min="510" max="510" width="5.5" style="120" bestFit="1" customWidth="1"/>
    <col min="511" max="511" width="0" style="120" hidden="1" customWidth="1"/>
    <col min="512" max="512" width="10.5" style="120" customWidth="1"/>
    <col min="513" max="513" width="9.5" style="120" bestFit="1" customWidth="1"/>
    <col min="514" max="514" width="16" style="120" customWidth="1"/>
    <col min="515" max="515" width="13.125" style="120" customWidth="1"/>
    <col min="516" max="516" width="10.5" style="120" customWidth="1"/>
    <col min="517" max="517" width="13.875" style="120" bestFit="1" customWidth="1"/>
    <col min="518" max="521" width="0" style="120" hidden="1" customWidth="1"/>
    <col min="522" max="751" width="9" style="120"/>
    <col min="752" max="752" width="2.125" style="120" customWidth="1"/>
    <col min="753" max="753" width="4.375" style="120" customWidth="1"/>
    <col min="754" max="754" width="13.625" style="120" customWidth="1"/>
    <col min="755" max="761" width="3.625" style="120" customWidth="1"/>
    <col min="762" max="762" width="5" style="120" customWidth="1"/>
    <col min="763" max="763" width="6" style="120" customWidth="1"/>
    <col min="764" max="764" width="4.5" style="120" customWidth="1"/>
    <col min="765" max="765" width="3.875" style="120" customWidth="1"/>
    <col min="766" max="766" width="5.5" style="120" bestFit="1" customWidth="1"/>
    <col min="767" max="767" width="0" style="120" hidden="1" customWidth="1"/>
    <col min="768" max="768" width="10.5" style="120" customWidth="1"/>
    <col min="769" max="769" width="9.5" style="120" bestFit="1" customWidth="1"/>
    <col min="770" max="770" width="16" style="120" customWidth="1"/>
    <col min="771" max="771" width="13.125" style="120" customWidth="1"/>
    <col min="772" max="772" width="10.5" style="120" customWidth="1"/>
    <col min="773" max="773" width="13.875" style="120" bestFit="1" customWidth="1"/>
    <col min="774" max="777" width="0" style="120" hidden="1" customWidth="1"/>
    <col min="778" max="1007" width="9" style="120"/>
    <col min="1008" max="1008" width="2.125" style="120" customWidth="1"/>
    <col min="1009" max="1009" width="4.375" style="120" customWidth="1"/>
    <col min="1010" max="1010" width="13.625" style="120" customWidth="1"/>
    <col min="1011" max="1017" width="3.625" style="120" customWidth="1"/>
    <col min="1018" max="1018" width="5" style="120" customWidth="1"/>
    <col min="1019" max="1019" width="6" style="120" customWidth="1"/>
    <col min="1020" max="1020" width="4.5" style="120" customWidth="1"/>
    <col min="1021" max="1021" width="3.875" style="120" customWidth="1"/>
    <col min="1022" max="1022" width="5.5" style="120" bestFit="1" customWidth="1"/>
    <col min="1023" max="1023" width="0" style="120" hidden="1" customWidth="1"/>
    <col min="1024" max="1024" width="10.5" style="120" customWidth="1"/>
    <col min="1025" max="1025" width="9.5" style="120" bestFit="1" customWidth="1"/>
    <col min="1026" max="1026" width="16" style="120" customWidth="1"/>
    <col min="1027" max="1027" width="13.125" style="120" customWidth="1"/>
    <col min="1028" max="1028" width="10.5" style="120" customWidth="1"/>
    <col min="1029" max="1029" width="13.875" style="120" bestFit="1" customWidth="1"/>
    <col min="1030" max="1033" width="0" style="120" hidden="1" customWidth="1"/>
    <col min="1034" max="1263" width="9" style="120"/>
    <col min="1264" max="1264" width="2.125" style="120" customWidth="1"/>
    <col min="1265" max="1265" width="4.375" style="120" customWidth="1"/>
    <col min="1266" max="1266" width="13.625" style="120" customWidth="1"/>
    <col min="1267" max="1273" width="3.625" style="120" customWidth="1"/>
    <col min="1274" max="1274" width="5" style="120" customWidth="1"/>
    <col min="1275" max="1275" width="6" style="120" customWidth="1"/>
    <col min="1276" max="1276" width="4.5" style="120" customWidth="1"/>
    <col min="1277" max="1277" width="3.875" style="120" customWidth="1"/>
    <col min="1278" max="1278" width="5.5" style="120" bestFit="1" customWidth="1"/>
    <col min="1279" max="1279" width="0" style="120" hidden="1" customWidth="1"/>
    <col min="1280" max="1280" width="10.5" style="120" customWidth="1"/>
    <col min="1281" max="1281" width="9.5" style="120" bestFit="1" customWidth="1"/>
    <col min="1282" max="1282" width="16" style="120" customWidth="1"/>
    <col min="1283" max="1283" width="13.125" style="120" customWidth="1"/>
    <col min="1284" max="1284" width="10.5" style="120" customWidth="1"/>
    <col min="1285" max="1285" width="13.875" style="120" bestFit="1" customWidth="1"/>
    <col min="1286" max="1289" width="0" style="120" hidden="1" customWidth="1"/>
    <col min="1290" max="1519" width="9" style="120"/>
    <col min="1520" max="1520" width="2.125" style="120" customWidth="1"/>
    <col min="1521" max="1521" width="4.375" style="120" customWidth="1"/>
    <col min="1522" max="1522" width="13.625" style="120" customWidth="1"/>
    <col min="1523" max="1529" width="3.625" style="120" customWidth="1"/>
    <col min="1530" max="1530" width="5" style="120" customWidth="1"/>
    <col min="1531" max="1531" width="6" style="120" customWidth="1"/>
    <col min="1532" max="1532" width="4.5" style="120" customWidth="1"/>
    <col min="1533" max="1533" width="3.875" style="120" customWidth="1"/>
    <col min="1534" max="1534" width="5.5" style="120" bestFit="1" customWidth="1"/>
    <col min="1535" max="1535" width="0" style="120" hidden="1" customWidth="1"/>
    <col min="1536" max="1536" width="10.5" style="120" customWidth="1"/>
    <col min="1537" max="1537" width="9.5" style="120" bestFit="1" customWidth="1"/>
    <col min="1538" max="1538" width="16" style="120" customWidth="1"/>
    <col min="1539" max="1539" width="13.125" style="120" customWidth="1"/>
    <col min="1540" max="1540" width="10.5" style="120" customWidth="1"/>
    <col min="1541" max="1541" width="13.875" style="120" bestFit="1" customWidth="1"/>
    <col min="1542" max="1545" width="0" style="120" hidden="1" customWidth="1"/>
    <col min="1546" max="1775" width="9" style="120"/>
    <col min="1776" max="1776" width="2.125" style="120" customWidth="1"/>
    <col min="1777" max="1777" width="4.375" style="120" customWidth="1"/>
    <col min="1778" max="1778" width="13.625" style="120" customWidth="1"/>
    <col min="1779" max="1785" width="3.625" style="120" customWidth="1"/>
    <col min="1786" max="1786" width="5" style="120" customWidth="1"/>
    <col min="1787" max="1787" width="6" style="120" customWidth="1"/>
    <col min="1788" max="1788" width="4.5" style="120" customWidth="1"/>
    <col min="1789" max="1789" width="3.875" style="120" customWidth="1"/>
    <col min="1790" max="1790" width="5.5" style="120" bestFit="1" customWidth="1"/>
    <col min="1791" max="1791" width="0" style="120" hidden="1" customWidth="1"/>
    <col min="1792" max="1792" width="10.5" style="120" customWidth="1"/>
    <col min="1793" max="1793" width="9.5" style="120" bestFit="1" customWidth="1"/>
    <col min="1794" max="1794" width="16" style="120" customWidth="1"/>
    <col min="1795" max="1795" width="13.125" style="120" customWidth="1"/>
    <col min="1796" max="1796" width="10.5" style="120" customWidth="1"/>
    <col min="1797" max="1797" width="13.875" style="120" bestFit="1" customWidth="1"/>
    <col min="1798" max="1801" width="0" style="120" hidden="1" customWidth="1"/>
    <col min="1802" max="2031" width="9" style="120"/>
    <col min="2032" max="2032" width="2.125" style="120" customWidth="1"/>
    <col min="2033" max="2033" width="4.375" style="120" customWidth="1"/>
    <col min="2034" max="2034" width="13.625" style="120" customWidth="1"/>
    <col min="2035" max="2041" width="3.625" style="120" customWidth="1"/>
    <col min="2042" max="2042" width="5" style="120" customWidth="1"/>
    <col min="2043" max="2043" width="6" style="120" customWidth="1"/>
    <col min="2044" max="2044" width="4.5" style="120" customWidth="1"/>
    <col min="2045" max="2045" width="3.875" style="120" customWidth="1"/>
    <col min="2046" max="2046" width="5.5" style="120" bestFit="1" customWidth="1"/>
    <col min="2047" max="2047" width="0" style="120" hidden="1" customWidth="1"/>
    <col min="2048" max="2048" width="10.5" style="120" customWidth="1"/>
    <col min="2049" max="2049" width="9.5" style="120" bestFit="1" customWidth="1"/>
    <col min="2050" max="2050" width="16" style="120" customWidth="1"/>
    <col min="2051" max="2051" width="13.125" style="120" customWidth="1"/>
    <col min="2052" max="2052" width="10.5" style="120" customWidth="1"/>
    <col min="2053" max="2053" width="13.875" style="120" bestFit="1" customWidth="1"/>
    <col min="2054" max="2057" width="0" style="120" hidden="1" customWidth="1"/>
    <col min="2058" max="2287" width="9" style="120"/>
    <col min="2288" max="2288" width="2.125" style="120" customWidth="1"/>
    <col min="2289" max="2289" width="4.375" style="120" customWidth="1"/>
    <col min="2290" max="2290" width="13.625" style="120" customWidth="1"/>
    <col min="2291" max="2297" width="3.625" style="120" customWidth="1"/>
    <col min="2298" max="2298" width="5" style="120" customWidth="1"/>
    <col min="2299" max="2299" width="6" style="120" customWidth="1"/>
    <col min="2300" max="2300" width="4.5" style="120" customWidth="1"/>
    <col min="2301" max="2301" width="3.875" style="120" customWidth="1"/>
    <col min="2302" max="2302" width="5.5" style="120" bestFit="1" customWidth="1"/>
    <col min="2303" max="2303" width="0" style="120" hidden="1" customWidth="1"/>
    <col min="2304" max="2304" width="10.5" style="120" customWidth="1"/>
    <col min="2305" max="2305" width="9.5" style="120" bestFit="1" customWidth="1"/>
    <col min="2306" max="2306" width="16" style="120" customWidth="1"/>
    <col min="2307" max="2307" width="13.125" style="120" customWidth="1"/>
    <col min="2308" max="2308" width="10.5" style="120" customWidth="1"/>
    <col min="2309" max="2309" width="13.875" style="120" bestFit="1" customWidth="1"/>
    <col min="2310" max="2313" width="0" style="120" hidden="1" customWidth="1"/>
    <col min="2314" max="2543" width="9" style="120"/>
    <col min="2544" max="2544" width="2.125" style="120" customWidth="1"/>
    <col min="2545" max="2545" width="4.375" style="120" customWidth="1"/>
    <col min="2546" max="2546" width="13.625" style="120" customWidth="1"/>
    <col min="2547" max="2553" width="3.625" style="120" customWidth="1"/>
    <col min="2554" max="2554" width="5" style="120" customWidth="1"/>
    <col min="2555" max="2555" width="6" style="120" customWidth="1"/>
    <col min="2556" max="2556" width="4.5" style="120" customWidth="1"/>
    <col min="2557" max="2557" width="3.875" style="120" customWidth="1"/>
    <col min="2558" max="2558" width="5.5" style="120" bestFit="1" customWidth="1"/>
    <col min="2559" max="2559" width="0" style="120" hidden="1" customWidth="1"/>
    <col min="2560" max="2560" width="10.5" style="120" customWidth="1"/>
    <col min="2561" max="2561" width="9.5" style="120" bestFit="1" customWidth="1"/>
    <col min="2562" max="2562" width="16" style="120" customWidth="1"/>
    <col min="2563" max="2563" width="13.125" style="120" customWidth="1"/>
    <col min="2564" max="2564" width="10.5" style="120" customWidth="1"/>
    <col min="2565" max="2565" width="13.875" style="120" bestFit="1" customWidth="1"/>
    <col min="2566" max="2569" width="0" style="120" hidden="1" customWidth="1"/>
    <col min="2570" max="2799" width="9" style="120"/>
    <col min="2800" max="2800" width="2.125" style="120" customWidth="1"/>
    <col min="2801" max="2801" width="4.375" style="120" customWidth="1"/>
    <col min="2802" max="2802" width="13.625" style="120" customWidth="1"/>
    <col min="2803" max="2809" width="3.625" style="120" customWidth="1"/>
    <col min="2810" max="2810" width="5" style="120" customWidth="1"/>
    <col min="2811" max="2811" width="6" style="120" customWidth="1"/>
    <col min="2812" max="2812" width="4.5" style="120" customWidth="1"/>
    <col min="2813" max="2813" width="3.875" style="120" customWidth="1"/>
    <col min="2814" max="2814" width="5.5" style="120" bestFit="1" customWidth="1"/>
    <col min="2815" max="2815" width="0" style="120" hidden="1" customWidth="1"/>
    <col min="2816" max="2816" width="10.5" style="120" customWidth="1"/>
    <col min="2817" max="2817" width="9.5" style="120" bestFit="1" customWidth="1"/>
    <col min="2818" max="2818" width="16" style="120" customWidth="1"/>
    <col min="2819" max="2819" width="13.125" style="120" customWidth="1"/>
    <col min="2820" max="2820" width="10.5" style="120" customWidth="1"/>
    <col min="2821" max="2821" width="13.875" style="120" bestFit="1" customWidth="1"/>
    <col min="2822" max="2825" width="0" style="120" hidden="1" customWidth="1"/>
    <col min="2826" max="3055" width="9" style="120"/>
    <col min="3056" max="3056" width="2.125" style="120" customWidth="1"/>
    <col min="3057" max="3057" width="4.375" style="120" customWidth="1"/>
    <col min="3058" max="3058" width="13.625" style="120" customWidth="1"/>
    <col min="3059" max="3065" width="3.625" style="120" customWidth="1"/>
    <col min="3066" max="3066" width="5" style="120" customWidth="1"/>
    <col min="3067" max="3067" width="6" style="120" customWidth="1"/>
    <col min="3068" max="3068" width="4.5" style="120" customWidth="1"/>
    <col min="3069" max="3069" width="3.875" style="120" customWidth="1"/>
    <col min="3070" max="3070" width="5.5" style="120" bestFit="1" customWidth="1"/>
    <col min="3071" max="3071" width="0" style="120" hidden="1" customWidth="1"/>
    <col min="3072" max="3072" width="10.5" style="120" customWidth="1"/>
    <col min="3073" max="3073" width="9.5" style="120" bestFit="1" customWidth="1"/>
    <col min="3074" max="3074" width="16" style="120" customWidth="1"/>
    <col min="3075" max="3075" width="13.125" style="120" customWidth="1"/>
    <col min="3076" max="3076" width="10.5" style="120" customWidth="1"/>
    <col min="3077" max="3077" width="13.875" style="120" bestFit="1" customWidth="1"/>
    <col min="3078" max="3081" width="0" style="120" hidden="1" customWidth="1"/>
    <col min="3082" max="3311" width="9" style="120"/>
    <col min="3312" max="3312" width="2.125" style="120" customWidth="1"/>
    <col min="3313" max="3313" width="4.375" style="120" customWidth="1"/>
    <col min="3314" max="3314" width="13.625" style="120" customWidth="1"/>
    <col min="3315" max="3321" width="3.625" style="120" customWidth="1"/>
    <col min="3322" max="3322" width="5" style="120" customWidth="1"/>
    <col min="3323" max="3323" width="6" style="120" customWidth="1"/>
    <col min="3324" max="3324" width="4.5" style="120" customWidth="1"/>
    <col min="3325" max="3325" width="3.875" style="120" customWidth="1"/>
    <col min="3326" max="3326" width="5.5" style="120" bestFit="1" customWidth="1"/>
    <col min="3327" max="3327" width="0" style="120" hidden="1" customWidth="1"/>
    <col min="3328" max="3328" width="10.5" style="120" customWidth="1"/>
    <col min="3329" max="3329" width="9.5" style="120" bestFit="1" customWidth="1"/>
    <col min="3330" max="3330" width="16" style="120" customWidth="1"/>
    <col min="3331" max="3331" width="13.125" style="120" customWidth="1"/>
    <col min="3332" max="3332" width="10.5" style="120" customWidth="1"/>
    <col min="3333" max="3333" width="13.875" style="120" bestFit="1" customWidth="1"/>
    <col min="3334" max="3337" width="0" style="120" hidden="1" customWidth="1"/>
    <col min="3338" max="3567" width="9" style="120"/>
    <col min="3568" max="3568" width="2.125" style="120" customWidth="1"/>
    <col min="3569" max="3569" width="4.375" style="120" customWidth="1"/>
    <col min="3570" max="3570" width="13.625" style="120" customWidth="1"/>
    <col min="3571" max="3577" width="3.625" style="120" customWidth="1"/>
    <col min="3578" max="3578" width="5" style="120" customWidth="1"/>
    <col min="3579" max="3579" width="6" style="120" customWidth="1"/>
    <col min="3580" max="3580" width="4.5" style="120" customWidth="1"/>
    <col min="3581" max="3581" width="3.875" style="120" customWidth="1"/>
    <col min="3582" max="3582" width="5.5" style="120" bestFit="1" customWidth="1"/>
    <col min="3583" max="3583" width="0" style="120" hidden="1" customWidth="1"/>
    <col min="3584" max="3584" width="10.5" style="120" customWidth="1"/>
    <col min="3585" max="3585" width="9.5" style="120" bestFit="1" customWidth="1"/>
    <col min="3586" max="3586" width="16" style="120" customWidth="1"/>
    <col min="3587" max="3587" width="13.125" style="120" customWidth="1"/>
    <col min="3588" max="3588" width="10.5" style="120" customWidth="1"/>
    <col min="3589" max="3589" width="13.875" style="120" bestFit="1" customWidth="1"/>
    <col min="3590" max="3593" width="0" style="120" hidden="1" customWidth="1"/>
    <col min="3594" max="3823" width="9" style="120"/>
    <col min="3824" max="3824" width="2.125" style="120" customWidth="1"/>
    <col min="3825" max="3825" width="4.375" style="120" customWidth="1"/>
    <col min="3826" max="3826" width="13.625" style="120" customWidth="1"/>
    <col min="3827" max="3833" width="3.625" style="120" customWidth="1"/>
    <col min="3834" max="3834" width="5" style="120" customWidth="1"/>
    <col min="3835" max="3835" width="6" style="120" customWidth="1"/>
    <col min="3836" max="3836" width="4.5" style="120" customWidth="1"/>
    <col min="3837" max="3837" width="3.875" style="120" customWidth="1"/>
    <col min="3838" max="3838" width="5.5" style="120" bestFit="1" customWidth="1"/>
    <col min="3839" max="3839" width="0" style="120" hidden="1" customWidth="1"/>
    <col min="3840" max="3840" width="10.5" style="120" customWidth="1"/>
    <col min="3841" max="3841" width="9.5" style="120" bestFit="1" customWidth="1"/>
    <col min="3842" max="3842" width="16" style="120" customWidth="1"/>
    <col min="3843" max="3843" width="13.125" style="120" customWidth="1"/>
    <col min="3844" max="3844" width="10.5" style="120" customWidth="1"/>
    <col min="3845" max="3845" width="13.875" style="120" bestFit="1" customWidth="1"/>
    <col min="3846" max="3849" width="0" style="120" hidden="1" customWidth="1"/>
    <col min="3850" max="4079" width="9" style="120"/>
    <col min="4080" max="4080" width="2.125" style="120" customWidth="1"/>
    <col min="4081" max="4081" width="4.375" style="120" customWidth="1"/>
    <col min="4082" max="4082" width="13.625" style="120" customWidth="1"/>
    <col min="4083" max="4089" width="3.625" style="120" customWidth="1"/>
    <col min="4090" max="4090" width="5" style="120" customWidth="1"/>
    <col min="4091" max="4091" width="6" style="120" customWidth="1"/>
    <col min="4092" max="4092" width="4.5" style="120" customWidth="1"/>
    <col min="4093" max="4093" width="3.875" style="120" customWidth="1"/>
    <col min="4094" max="4094" width="5.5" style="120" bestFit="1" customWidth="1"/>
    <col min="4095" max="4095" width="0" style="120" hidden="1" customWidth="1"/>
    <col min="4096" max="4096" width="10.5" style="120" customWidth="1"/>
    <col min="4097" max="4097" width="9.5" style="120" bestFit="1" customWidth="1"/>
    <col min="4098" max="4098" width="16" style="120" customWidth="1"/>
    <col min="4099" max="4099" width="13.125" style="120" customWidth="1"/>
    <col min="4100" max="4100" width="10.5" style="120" customWidth="1"/>
    <col min="4101" max="4101" width="13.875" style="120" bestFit="1" customWidth="1"/>
    <col min="4102" max="4105" width="0" style="120" hidden="1" customWidth="1"/>
    <col min="4106" max="4335" width="9" style="120"/>
    <col min="4336" max="4336" width="2.125" style="120" customWidth="1"/>
    <col min="4337" max="4337" width="4.375" style="120" customWidth="1"/>
    <col min="4338" max="4338" width="13.625" style="120" customWidth="1"/>
    <col min="4339" max="4345" width="3.625" style="120" customWidth="1"/>
    <col min="4346" max="4346" width="5" style="120" customWidth="1"/>
    <col min="4347" max="4347" width="6" style="120" customWidth="1"/>
    <col min="4348" max="4348" width="4.5" style="120" customWidth="1"/>
    <col min="4349" max="4349" width="3.875" style="120" customWidth="1"/>
    <col min="4350" max="4350" width="5.5" style="120" bestFit="1" customWidth="1"/>
    <col min="4351" max="4351" width="0" style="120" hidden="1" customWidth="1"/>
    <col min="4352" max="4352" width="10.5" style="120" customWidth="1"/>
    <col min="4353" max="4353" width="9.5" style="120" bestFit="1" customWidth="1"/>
    <col min="4354" max="4354" width="16" style="120" customWidth="1"/>
    <col min="4355" max="4355" width="13.125" style="120" customWidth="1"/>
    <col min="4356" max="4356" width="10.5" style="120" customWidth="1"/>
    <col min="4357" max="4357" width="13.875" style="120" bestFit="1" customWidth="1"/>
    <col min="4358" max="4361" width="0" style="120" hidden="1" customWidth="1"/>
    <col min="4362" max="4591" width="9" style="120"/>
    <col min="4592" max="4592" width="2.125" style="120" customWidth="1"/>
    <col min="4593" max="4593" width="4.375" style="120" customWidth="1"/>
    <col min="4594" max="4594" width="13.625" style="120" customWidth="1"/>
    <col min="4595" max="4601" width="3.625" style="120" customWidth="1"/>
    <col min="4602" max="4602" width="5" style="120" customWidth="1"/>
    <col min="4603" max="4603" width="6" style="120" customWidth="1"/>
    <col min="4604" max="4604" width="4.5" style="120" customWidth="1"/>
    <col min="4605" max="4605" width="3.875" style="120" customWidth="1"/>
    <col min="4606" max="4606" width="5.5" style="120" bestFit="1" customWidth="1"/>
    <col min="4607" max="4607" width="0" style="120" hidden="1" customWidth="1"/>
    <col min="4608" max="4608" width="10.5" style="120" customWidth="1"/>
    <col min="4609" max="4609" width="9.5" style="120" bestFit="1" customWidth="1"/>
    <col min="4610" max="4610" width="16" style="120" customWidth="1"/>
    <col min="4611" max="4611" width="13.125" style="120" customWidth="1"/>
    <col min="4612" max="4612" width="10.5" style="120" customWidth="1"/>
    <col min="4613" max="4613" width="13.875" style="120" bestFit="1" customWidth="1"/>
    <col min="4614" max="4617" width="0" style="120" hidden="1" customWidth="1"/>
    <col min="4618" max="4847" width="9" style="120"/>
    <col min="4848" max="4848" width="2.125" style="120" customWidth="1"/>
    <col min="4849" max="4849" width="4.375" style="120" customWidth="1"/>
    <col min="4850" max="4850" width="13.625" style="120" customWidth="1"/>
    <col min="4851" max="4857" width="3.625" style="120" customWidth="1"/>
    <col min="4858" max="4858" width="5" style="120" customWidth="1"/>
    <col min="4859" max="4859" width="6" style="120" customWidth="1"/>
    <col min="4860" max="4860" width="4.5" style="120" customWidth="1"/>
    <col min="4861" max="4861" width="3.875" style="120" customWidth="1"/>
    <col min="4862" max="4862" width="5.5" style="120" bestFit="1" customWidth="1"/>
    <col min="4863" max="4863" width="0" style="120" hidden="1" customWidth="1"/>
    <col min="4864" max="4864" width="10.5" style="120" customWidth="1"/>
    <col min="4865" max="4865" width="9.5" style="120" bestFit="1" customWidth="1"/>
    <col min="4866" max="4866" width="16" style="120" customWidth="1"/>
    <col min="4867" max="4867" width="13.125" style="120" customWidth="1"/>
    <col min="4868" max="4868" width="10.5" style="120" customWidth="1"/>
    <col min="4869" max="4869" width="13.875" style="120" bestFit="1" customWidth="1"/>
    <col min="4870" max="4873" width="0" style="120" hidden="1" customWidth="1"/>
    <col min="4874" max="5103" width="9" style="120"/>
    <col min="5104" max="5104" width="2.125" style="120" customWidth="1"/>
    <col min="5105" max="5105" width="4.375" style="120" customWidth="1"/>
    <col min="5106" max="5106" width="13.625" style="120" customWidth="1"/>
    <col min="5107" max="5113" width="3.625" style="120" customWidth="1"/>
    <col min="5114" max="5114" width="5" style="120" customWidth="1"/>
    <col min="5115" max="5115" width="6" style="120" customWidth="1"/>
    <col min="5116" max="5116" width="4.5" style="120" customWidth="1"/>
    <col min="5117" max="5117" width="3.875" style="120" customWidth="1"/>
    <col min="5118" max="5118" width="5.5" style="120" bestFit="1" customWidth="1"/>
    <col min="5119" max="5119" width="0" style="120" hidden="1" customWidth="1"/>
    <col min="5120" max="5120" width="10.5" style="120" customWidth="1"/>
    <col min="5121" max="5121" width="9.5" style="120" bestFit="1" customWidth="1"/>
    <col min="5122" max="5122" width="16" style="120" customWidth="1"/>
    <col min="5123" max="5123" width="13.125" style="120" customWidth="1"/>
    <col min="5124" max="5124" width="10.5" style="120" customWidth="1"/>
    <col min="5125" max="5125" width="13.875" style="120" bestFit="1" customWidth="1"/>
    <col min="5126" max="5129" width="0" style="120" hidden="1" customWidth="1"/>
    <col min="5130" max="5359" width="9" style="120"/>
    <col min="5360" max="5360" width="2.125" style="120" customWidth="1"/>
    <col min="5361" max="5361" width="4.375" style="120" customWidth="1"/>
    <col min="5362" max="5362" width="13.625" style="120" customWidth="1"/>
    <col min="5363" max="5369" width="3.625" style="120" customWidth="1"/>
    <col min="5370" max="5370" width="5" style="120" customWidth="1"/>
    <col min="5371" max="5371" width="6" style="120" customWidth="1"/>
    <col min="5372" max="5372" width="4.5" style="120" customWidth="1"/>
    <col min="5373" max="5373" width="3.875" style="120" customWidth="1"/>
    <col min="5374" max="5374" width="5.5" style="120" bestFit="1" customWidth="1"/>
    <col min="5375" max="5375" width="0" style="120" hidden="1" customWidth="1"/>
    <col min="5376" max="5376" width="10.5" style="120" customWidth="1"/>
    <col min="5377" max="5377" width="9.5" style="120" bestFit="1" customWidth="1"/>
    <col min="5378" max="5378" width="16" style="120" customWidth="1"/>
    <col min="5379" max="5379" width="13.125" style="120" customWidth="1"/>
    <col min="5380" max="5380" width="10.5" style="120" customWidth="1"/>
    <col min="5381" max="5381" width="13.875" style="120" bestFit="1" customWidth="1"/>
    <col min="5382" max="5385" width="0" style="120" hidden="1" customWidth="1"/>
    <col min="5386" max="5615" width="9" style="120"/>
    <col min="5616" max="5616" width="2.125" style="120" customWidth="1"/>
    <col min="5617" max="5617" width="4.375" style="120" customWidth="1"/>
    <col min="5618" max="5618" width="13.625" style="120" customWidth="1"/>
    <col min="5619" max="5625" width="3.625" style="120" customWidth="1"/>
    <col min="5626" max="5626" width="5" style="120" customWidth="1"/>
    <col min="5627" max="5627" width="6" style="120" customWidth="1"/>
    <col min="5628" max="5628" width="4.5" style="120" customWidth="1"/>
    <col min="5629" max="5629" width="3.875" style="120" customWidth="1"/>
    <col min="5630" max="5630" width="5.5" style="120" bestFit="1" customWidth="1"/>
    <col min="5631" max="5631" width="0" style="120" hidden="1" customWidth="1"/>
    <col min="5632" max="5632" width="10.5" style="120" customWidth="1"/>
    <col min="5633" max="5633" width="9.5" style="120" bestFit="1" customWidth="1"/>
    <col min="5634" max="5634" width="16" style="120" customWidth="1"/>
    <col min="5635" max="5635" width="13.125" style="120" customWidth="1"/>
    <col min="5636" max="5636" width="10.5" style="120" customWidth="1"/>
    <col min="5637" max="5637" width="13.875" style="120" bestFit="1" customWidth="1"/>
    <col min="5638" max="5641" width="0" style="120" hidden="1" customWidth="1"/>
    <col min="5642" max="5871" width="9" style="120"/>
    <col min="5872" max="5872" width="2.125" style="120" customWidth="1"/>
    <col min="5873" max="5873" width="4.375" style="120" customWidth="1"/>
    <col min="5874" max="5874" width="13.625" style="120" customWidth="1"/>
    <col min="5875" max="5881" width="3.625" style="120" customWidth="1"/>
    <col min="5882" max="5882" width="5" style="120" customWidth="1"/>
    <col min="5883" max="5883" width="6" style="120" customWidth="1"/>
    <col min="5884" max="5884" width="4.5" style="120" customWidth="1"/>
    <col min="5885" max="5885" width="3.875" style="120" customWidth="1"/>
    <col min="5886" max="5886" width="5.5" style="120" bestFit="1" customWidth="1"/>
    <col min="5887" max="5887" width="0" style="120" hidden="1" customWidth="1"/>
    <col min="5888" max="5888" width="10.5" style="120" customWidth="1"/>
    <col min="5889" max="5889" width="9.5" style="120" bestFit="1" customWidth="1"/>
    <col min="5890" max="5890" width="16" style="120" customWidth="1"/>
    <col min="5891" max="5891" width="13.125" style="120" customWidth="1"/>
    <col min="5892" max="5892" width="10.5" style="120" customWidth="1"/>
    <col min="5893" max="5893" width="13.875" style="120" bestFit="1" customWidth="1"/>
    <col min="5894" max="5897" width="0" style="120" hidden="1" customWidth="1"/>
    <col min="5898" max="6127" width="9" style="120"/>
    <col min="6128" max="6128" width="2.125" style="120" customWidth="1"/>
    <col min="6129" max="6129" width="4.375" style="120" customWidth="1"/>
    <col min="6130" max="6130" width="13.625" style="120" customWidth="1"/>
    <col min="6131" max="6137" width="3.625" style="120" customWidth="1"/>
    <col min="6138" max="6138" width="5" style="120" customWidth="1"/>
    <col min="6139" max="6139" width="6" style="120" customWidth="1"/>
    <col min="6140" max="6140" width="4.5" style="120" customWidth="1"/>
    <col min="6141" max="6141" width="3.875" style="120" customWidth="1"/>
    <col min="6142" max="6142" width="5.5" style="120" bestFit="1" customWidth="1"/>
    <col min="6143" max="6143" width="0" style="120" hidden="1" customWidth="1"/>
    <col min="6144" max="6144" width="10.5" style="120" customWidth="1"/>
    <col min="6145" max="6145" width="9.5" style="120" bestFit="1" customWidth="1"/>
    <col min="6146" max="6146" width="16" style="120" customWidth="1"/>
    <col min="6147" max="6147" width="13.125" style="120" customWidth="1"/>
    <col min="6148" max="6148" width="10.5" style="120" customWidth="1"/>
    <col min="6149" max="6149" width="13.875" style="120" bestFit="1" customWidth="1"/>
    <col min="6150" max="6153" width="0" style="120" hidden="1" customWidth="1"/>
    <col min="6154" max="6383" width="9" style="120"/>
    <col min="6384" max="6384" width="2.125" style="120" customWidth="1"/>
    <col min="6385" max="6385" width="4.375" style="120" customWidth="1"/>
    <col min="6386" max="6386" width="13.625" style="120" customWidth="1"/>
    <col min="6387" max="6393" width="3.625" style="120" customWidth="1"/>
    <col min="6394" max="6394" width="5" style="120" customWidth="1"/>
    <col min="6395" max="6395" width="6" style="120" customWidth="1"/>
    <col min="6396" max="6396" width="4.5" style="120" customWidth="1"/>
    <col min="6397" max="6397" width="3.875" style="120" customWidth="1"/>
    <col min="6398" max="6398" width="5.5" style="120" bestFit="1" customWidth="1"/>
    <col min="6399" max="6399" width="0" style="120" hidden="1" customWidth="1"/>
    <col min="6400" max="6400" width="10.5" style="120" customWidth="1"/>
    <col min="6401" max="6401" width="9.5" style="120" bestFit="1" customWidth="1"/>
    <col min="6402" max="6402" width="16" style="120" customWidth="1"/>
    <col min="6403" max="6403" width="13.125" style="120" customWidth="1"/>
    <col min="6404" max="6404" width="10.5" style="120" customWidth="1"/>
    <col min="6405" max="6405" width="13.875" style="120" bestFit="1" customWidth="1"/>
    <col min="6406" max="6409" width="0" style="120" hidden="1" customWidth="1"/>
    <col min="6410" max="6639" width="9" style="120"/>
    <col min="6640" max="6640" width="2.125" style="120" customWidth="1"/>
    <col min="6641" max="6641" width="4.375" style="120" customWidth="1"/>
    <col min="6642" max="6642" width="13.625" style="120" customWidth="1"/>
    <col min="6643" max="6649" width="3.625" style="120" customWidth="1"/>
    <col min="6650" max="6650" width="5" style="120" customWidth="1"/>
    <col min="6651" max="6651" width="6" style="120" customWidth="1"/>
    <col min="6652" max="6652" width="4.5" style="120" customWidth="1"/>
    <col min="6653" max="6653" width="3.875" style="120" customWidth="1"/>
    <col min="6654" max="6654" width="5.5" style="120" bestFit="1" customWidth="1"/>
    <col min="6655" max="6655" width="0" style="120" hidden="1" customWidth="1"/>
    <col min="6656" max="6656" width="10.5" style="120" customWidth="1"/>
    <col min="6657" max="6657" width="9.5" style="120" bestFit="1" customWidth="1"/>
    <col min="6658" max="6658" width="16" style="120" customWidth="1"/>
    <col min="6659" max="6659" width="13.125" style="120" customWidth="1"/>
    <col min="6660" max="6660" width="10.5" style="120" customWidth="1"/>
    <col min="6661" max="6661" width="13.875" style="120" bestFit="1" customWidth="1"/>
    <col min="6662" max="6665" width="0" style="120" hidden="1" customWidth="1"/>
    <col min="6666" max="6895" width="9" style="120"/>
    <col min="6896" max="6896" width="2.125" style="120" customWidth="1"/>
    <col min="6897" max="6897" width="4.375" style="120" customWidth="1"/>
    <col min="6898" max="6898" width="13.625" style="120" customWidth="1"/>
    <col min="6899" max="6905" width="3.625" style="120" customWidth="1"/>
    <col min="6906" max="6906" width="5" style="120" customWidth="1"/>
    <col min="6907" max="6907" width="6" style="120" customWidth="1"/>
    <col min="6908" max="6908" width="4.5" style="120" customWidth="1"/>
    <col min="6909" max="6909" width="3.875" style="120" customWidth="1"/>
    <col min="6910" max="6910" width="5.5" style="120" bestFit="1" customWidth="1"/>
    <col min="6911" max="6911" width="0" style="120" hidden="1" customWidth="1"/>
    <col min="6912" max="6912" width="10.5" style="120" customWidth="1"/>
    <col min="6913" max="6913" width="9.5" style="120" bestFit="1" customWidth="1"/>
    <col min="6914" max="6914" width="16" style="120" customWidth="1"/>
    <col min="6915" max="6915" width="13.125" style="120" customWidth="1"/>
    <col min="6916" max="6916" width="10.5" style="120" customWidth="1"/>
    <col min="6917" max="6917" width="13.875" style="120" bestFit="1" customWidth="1"/>
    <col min="6918" max="6921" width="0" style="120" hidden="1" customWidth="1"/>
    <col min="6922" max="7151" width="9" style="120"/>
    <col min="7152" max="7152" width="2.125" style="120" customWidth="1"/>
    <col min="7153" max="7153" width="4.375" style="120" customWidth="1"/>
    <col min="7154" max="7154" width="13.625" style="120" customWidth="1"/>
    <col min="7155" max="7161" width="3.625" style="120" customWidth="1"/>
    <col min="7162" max="7162" width="5" style="120" customWidth="1"/>
    <col min="7163" max="7163" width="6" style="120" customWidth="1"/>
    <col min="7164" max="7164" width="4.5" style="120" customWidth="1"/>
    <col min="7165" max="7165" width="3.875" style="120" customWidth="1"/>
    <col min="7166" max="7166" width="5.5" style="120" bestFit="1" customWidth="1"/>
    <col min="7167" max="7167" width="0" style="120" hidden="1" customWidth="1"/>
    <col min="7168" max="7168" width="10.5" style="120" customWidth="1"/>
    <col min="7169" max="7169" width="9.5" style="120" bestFit="1" customWidth="1"/>
    <col min="7170" max="7170" width="16" style="120" customWidth="1"/>
    <col min="7171" max="7171" width="13.125" style="120" customWidth="1"/>
    <col min="7172" max="7172" width="10.5" style="120" customWidth="1"/>
    <col min="7173" max="7173" width="13.875" style="120" bestFit="1" customWidth="1"/>
    <col min="7174" max="7177" width="0" style="120" hidden="1" customWidth="1"/>
    <col min="7178" max="7407" width="9" style="120"/>
    <col min="7408" max="7408" width="2.125" style="120" customWidth="1"/>
    <col min="7409" max="7409" width="4.375" style="120" customWidth="1"/>
    <col min="7410" max="7410" width="13.625" style="120" customWidth="1"/>
    <col min="7411" max="7417" width="3.625" style="120" customWidth="1"/>
    <col min="7418" max="7418" width="5" style="120" customWidth="1"/>
    <col min="7419" max="7419" width="6" style="120" customWidth="1"/>
    <col min="7420" max="7420" width="4.5" style="120" customWidth="1"/>
    <col min="7421" max="7421" width="3.875" style="120" customWidth="1"/>
    <col min="7422" max="7422" width="5.5" style="120" bestFit="1" customWidth="1"/>
    <col min="7423" max="7423" width="0" style="120" hidden="1" customWidth="1"/>
    <col min="7424" max="7424" width="10.5" style="120" customWidth="1"/>
    <col min="7425" max="7425" width="9.5" style="120" bestFit="1" customWidth="1"/>
    <col min="7426" max="7426" width="16" style="120" customWidth="1"/>
    <col min="7427" max="7427" width="13.125" style="120" customWidth="1"/>
    <col min="7428" max="7428" width="10.5" style="120" customWidth="1"/>
    <col min="7429" max="7429" width="13.875" style="120" bestFit="1" customWidth="1"/>
    <col min="7430" max="7433" width="0" style="120" hidden="1" customWidth="1"/>
    <col min="7434" max="7663" width="9" style="120"/>
    <col min="7664" max="7664" width="2.125" style="120" customWidth="1"/>
    <col min="7665" max="7665" width="4.375" style="120" customWidth="1"/>
    <col min="7666" max="7666" width="13.625" style="120" customWidth="1"/>
    <col min="7667" max="7673" width="3.625" style="120" customWidth="1"/>
    <col min="7674" max="7674" width="5" style="120" customWidth="1"/>
    <col min="7675" max="7675" width="6" style="120" customWidth="1"/>
    <col min="7676" max="7676" width="4.5" style="120" customWidth="1"/>
    <col min="7677" max="7677" width="3.875" style="120" customWidth="1"/>
    <col min="7678" max="7678" width="5.5" style="120" bestFit="1" customWidth="1"/>
    <col min="7679" max="7679" width="0" style="120" hidden="1" customWidth="1"/>
    <col min="7680" max="7680" width="10.5" style="120" customWidth="1"/>
    <col min="7681" max="7681" width="9.5" style="120" bestFit="1" customWidth="1"/>
    <col min="7682" max="7682" width="16" style="120" customWidth="1"/>
    <col min="7683" max="7683" width="13.125" style="120" customWidth="1"/>
    <col min="7684" max="7684" width="10.5" style="120" customWidth="1"/>
    <col min="7685" max="7685" width="13.875" style="120" bestFit="1" customWidth="1"/>
    <col min="7686" max="7689" width="0" style="120" hidden="1" customWidth="1"/>
    <col min="7690" max="7919" width="9" style="120"/>
    <col min="7920" max="7920" width="2.125" style="120" customWidth="1"/>
    <col min="7921" max="7921" width="4.375" style="120" customWidth="1"/>
    <col min="7922" max="7922" width="13.625" style="120" customWidth="1"/>
    <col min="7923" max="7929" width="3.625" style="120" customWidth="1"/>
    <col min="7930" max="7930" width="5" style="120" customWidth="1"/>
    <col min="7931" max="7931" width="6" style="120" customWidth="1"/>
    <col min="7932" max="7932" width="4.5" style="120" customWidth="1"/>
    <col min="7933" max="7933" width="3.875" style="120" customWidth="1"/>
    <col min="7934" max="7934" width="5.5" style="120" bestFit="1" customWidth="1"/>
    <col min="7935" max="7935" width="0" style="120" hidden="1" customWidth="1"/>
    <col min="7936" max="7936" width="10.5" style="120" customWidth="1"/>
    <col min="7937" max="7937" width="9.5" style="120" bestFit="1" customWidth="1"/>
    <col min="7938" max="7938" width="16" style="120" customWidth="1"/>
    <col min="7939" max="7939" width="13.125" style="120" customWidth="1"/>
    <col min="7940" max="7940" width="10.5" style="120" customWidth="1"/>
    <col min="7941" max="7941" width="13.875" style="120" bestFit="1" customWidth="1"/>
    <col min="7942" max="7945" width="0" style="120" hidden="1" customWidth="1"/>
    <col min="7946" max="8175" width="9" style="120"/>
    <col min="8176" max="8176" width="2.125" style="120" customWidth="1"/>
    <col min="8177" max="8177" width="4.375" style="120" customWidth="1"/>
    <col min="8178" max="8178" width="13.625" style="120" customWidth="1"/>
    <col min="8179" max="8185" width="3.625" style="120" customWidth="1"/>
    <col min="8186" max="8186" width="5" style="120" customWidth="1"/>
    <col min="8187" max="8187" width="6" style="120" customWidth="1"/>
    <col min="8188" max="8188" width="4.5" style="120" customWidth="1"/>
    <col min="8189" max="8189" width="3.875" style="120" customWidth="1"/>
    <col min="8190" max="8190" width="5.5" style="120" bestFit="1" customWidth="1"/>
    <col min="8191" max="8191" width="0" style="120" hidden="1" customWidth="1"/>
    <col min="8192" max="8192" width="10.5" style="120" customWidth="1"/>
    <col min="8193" max="8193" width="9.5" style="120" bestFit="1" customWidth="1"/>
    <col min="8194" max="8194" width="16" style="120" customWidth="1"/>
    <col min="8195" max="8195" width="13.125" style="120" customWidth="1"/>
    <col min="8196" max="8196" width="10.5" style="120" customWidth="1"/>
    <col min="8197" max="8197" width="13.875" style="120" bestFit="1" customWidth="1"/>
    <col min="8198" max="8201" width="0" style="120" hidden="1" customWidth="1"/>
    <col min="8202" max="8431" width="9" style="120"/>
    <col min="8432" max="8432" width="2.125" style="120" customWidth="1"/>
    <col min="8433" max="8433" width="4.375" style="120" customWidth="1"/>
    <col min="8434" max="8434" width="13.625" style="120" customWidth="1"/>
    <col min="8435" max="8441" width="3.625" style="120" customWidth="1"/>
    <col min="8442" max="8442" width="5" style="120" customWidth="1"/>
    <col min="8443" max="8443" width="6" style="120" customWidth="1"/>
    <col min="8444" max="8444" width="4.5" style="120" customWidth="1"/>
    <col min="8445" max="8445" width="3.875" style="120" customWidth="1"/>
    <col min="8446" max="8446" width="5.5" style="120" bestFit="1" customWidth="1"/>
    <col min="8447" max="8447" width="0" style="120" hidden="1" customWidth="1"/>
    <col min="8448" max="8448" width="10.5" style="120" customWidth="1"/>
    <col min="8449" max="8449" width="9.5" style="120" bestFit="1" customWidth="1"/>
    <col min="8450" max="8450" width="16" style="120" customWidth="1"/>
    <col min="8451" max="8451" width="13.125" style="120" customWidth="1"/>
    <col min="8452" max="8452" width="10.5" style="120" customWidth="1"/>
    <col min="8453" max="8453" width="13.875" style="120" bestFit="1" customWidth="1"/>
    <col min="8454" max="8457" width="0" style="120" hidden="1" customWidth="1"/>
    <col min="8458" max="8687" width="9" style="120"/>
    <col min="8688" max="8688" width="2.125" style="120" customWidth="1"/>
    <col min="8689" max="8689" width="4.375" style="120" customWidth="1"/>
    <col min="8690" max="8690" width="13.625" style="120" customWidth="1"/>
    <col min="8691" max="8697" width="3.625" style="120" customWidth="1"/>
    <col min="8698" max="8698" width="5" style="120" customWidth="1"/>
    <col min="8699" max="8699" width="6" style="120" customWidth="1"/>
    <col min="8700" max="8700" width="4.5" style="120" customWidth="1"/>
    <col min="8701" max="8701" width="3.875" style="120" customWidth="1"/>
    <col min="8702" max="8702" width="5.5" style="120" bestFit="1" customWidth="1"/>
    <col min="8703" max="8703" width="0" style="120" hidden="1" customWidth="1"/>
    <col min="8704" max="8704" width="10.5" style="120" customWidth="1"/>
    <col min="8705" max="8705" width="9.5" style="120" bestFit="1" customWidth="1"/>
    <col min="8706" max="8706" width="16" style="120" customWidth="1"/>
    <col min="8707" max="8707" width="13.125" style="120" customWidth="1"/>
    <col min="8708" max="8708" width="10.5" style="120" customWidth="1"/>
    <col min="8709" max="8709" width="13.875" style="120" bestFit="1" customWidth="1"/>
    <col min="8710" max="8713" width="0" style="120" hidden="1" customWidth="1"/>
    <col min="8714" max="8943" width="9" style="120"/>
    <col min="8944" max="8944" width="2.125" style="120" customWidth="1"/>
    <col min="8945" max="8945" width="4.375" style="120" customWidth="1"/>
    <col min="8946" max="8946" width="13.625" style="120" customWidth="1"/>
    <col min="8947" max="8953" width="3.625" style="120" customWidth="1"/>
    <col min="8954" max="8954" width="5" style="120" customWidth="1"/>
    <col min="8955" max="8955" width="6" style="120" customWidth="1"/>
    <col min="8956" max="8956" width="4.5" style="120" customWidth="1"/>
    <col min="8957" max="8957" width="3.875" style="120" customWidth="1"/>
    <col min="8958" max="8958" width="5.5" style="120" bestFit="1" customWidth="1"/>
    <col min="8959" max="8959" width="0" style="120" hidden="1" customWidth="1"/>
    <col min="8960" max="8960" width="10.5" style="120" customWidth="1"/>
    <col min="8961" max="8961" width="9.5" style="120" bestFit="1" customWidth="1"/>
    <col min="8962" max="8962" width="16" style="120" customWidth="1"/>
    <col min="8963" max="8963" width="13.125" style="120" customWidth="1"/>
    <col min="8964" max="8964" width="10.5" style="120" customWidth="1"/>
    <col min="8965" max="8965" width="13.875" style="120" bestFit="1" customWidth="1"/>
    <col min="8966" max="8969" width="0" style="120" hidden="1" customWidth="1"/>
    <col min="8970" max="9199" width="9" style="120"/>
    <col min="9200" max="9200" width="2.125" style="120" customWidth="1"/>
    <col min="9201" max="9201" width="4.375" style="120" customWidth="1"/>
    <col min="9202" max="9202" width="13.625" style="120" customWidth="1"/>
    <col min="9203" max="9209" width="3.625" style="120" customWidth="1"/>
    <col min="9210" max="9210" width="5" style="120" customWidth="1"/>
    <col min="9211" max="9211" width="6" style="120" customWidth="1"/>
    <col min="9212" max="9212" width="4.5" style="120" customWidth="1"/>
    <col min="9213" max="9213" width="3.875" style="120" customWidth="1"/>
    <col min="9214" max="9214" width="5.5" style="120" bestFit="1" customWidth="1"/>
    <col min="9215" max="9215" width="0" style="120" hidden="1" customWidth="1"/>
    <col min="9216" max="9216" width="10.5" style="120" customWidth="1"/>
    <col min="9217" max="9217" width="9.5" style="120" bestFit="1" customWidth="1"/>
    <col min="9218" max="9218" width="16" style="120" customWidth="1"/>
    <col min="9219" max="9219" width="13.125" style="120" customWidth="1"/>
    <col min="9220" max="9220" width="10.5" style="120" customWidth="1"/>
    <col min="9221" max="9221" width="13.875" style="120" bestFit="1" customWidth="1"/>
    <col min="9222" max="9225" width="0" style="120" hidden="1" customWidth="1"/>
    <col min="9226" max="9455" width="9" style="120"/>
    <col min="9456" max="9456" width="2.125" style="120" customWidth="1"/>
    <col min="9457" max="9457" width="4.375" style="120" customWidth="1"/>
    <col min="9458" max="9458" width="13.625" style="120" customWidth="1"/>
    <col min="9459" max="9465" width="3.625" style="120" customWidth="1"/>
    <col min="9466" max="9466" width="5" style="120" customWidth="1"/>
    <col min="9467" max="9467" width="6" style="120" customWidth="1"/>
    <col min="9468" max="9468" width="4.5" style="120" customWidth="1"/>
    <col min="9469" max="9469" width="3.875" style="120" customWidth="1"/>
    <col min="9470" max="9470" width="5.5" style="120" bestFit="1" customWidth="1"/>
    <col min="9471" max="9471" width="0" style="120" hidden="1" customWidth="1"/>
    <col min="9472" max="9472" width="10.5" style="120" customWidth="1"/>
    <col min="9473" max="9473" width="9.5" style="120" bestFit="1" customWidth="1"/>
    <col min="9474" max="9474" width="16" style="120" customWidth="1"/>
    <col min="9475" max="9475" width="13.125" style="120" customWidth="1"/>
    <col min="9476" max="9476" width="10.5" style="120" customWidth="1"/>
    <col min="9477" max="9477" width="13.875" style="120" bestFit="1" customWidth="1"/>
    <col min="9478" max="9481" width="0" style="120" hidden="1" customWidth="1"/>
    <col min="9482" max="9711" width="9" style="120"/>
    <col min="9712" max="9712" width="2.125" style="120" customWidth="1"/>
    <col min="9713" max="9713" width="4.375" style="120" customWidth="1"/>
    <col min="9714" max="9714" width="13.625" style="120" customWidth="1"/>
    <col min="9715" max="9721" width="3.625" style="120" customWidth="1"/>
    <col min="9722" max="9722" width="5" style="120" customWidth="1"/>
    <col min="9723" max="9723" width="6" style="120" customWidth="1"/>
    <col min="9724" max="9724" width="4.5" style="120" customWidth="1"/>
    <col min="9725" max="9725" width="3.875" style="120" customWidth="1"/>
    <col min="9726" max="9726" width="5.5" style="120" bestFit="1" customWidth="1"/>
    <col min="9727" max="9727" width="0" style="120" hidden="1" customWidth="1"/>
    <col min="9728" max="9728" width="10.5" style="120" customWidth="1"/>
    <col min="9729" max="9729" width="9.5" style="120" bestFit="1" customWidth="1"/>
    <col min="9730" max="9730" width="16" style="120" customWidth="1"/>
    <col min="9731" max="9731" width="13.125" style="120" customWidth="1"/>
    <col min="9732" max="9732" width="10.5" style="120" customWidth="1"/>
    <col min="9733" max="9733" width="13.875" style="120" bestFit="1" customWidth="1"/>
    <col min="9734" max="9737" width="0" style="120" hidden="1" customWidth="1"/>
    <col min="9738" max="9967" width="9" style="120"/>
    <col min="9968" max="9968" width="2.125" style="120" customWidth="1"/>
    <col min="9969" max="9969" width="4.375" style="120" customWidth="1"/>
    <col min="9970" max="9970" width="13.625" style="120" customWidth="1"/>
    <col min="9971" max="9977" width="3.625" style="120" customWidth="1"/>
    <col min="9978" max="9978" width="5" style="120" customWidth="1"/>
    <col min="9979" max="9979" width="6" style="120" customWidth="1"/>
    <col min="9980" max="9980" width="4.5" style="120" customWidth="1"/>
    <col min="9981" max="9981" width="3.875" style="120" customWidth="1"/>
    <col min="9982" max="9982" width="5.5" style="120" bestFit="1" customWidth="1"/>
    <col min="9983" max="9983" width="0" style="120" hidden="1" customWidth="1"/>
    <col min="9984" max="9984" width="10.5" style="120" customWidth="1"/>
    <col min="9985" max="9985" width="9.5" style="120" bestFit="1" customWidth="1"/>
    <col min="9986" max="9986" width="16" style="120" customWidth="1"/>
    <col min="9987" max="9987" width="13.125" style="120" customWidth="1"/>
    <col min="9988" max="9988" width="10.5" style="120" customWidth="1"/>
    <col min="9989" max="9989" width="13.875" style="120" bestFit="1" customWidth="1"/>
    <col min="9990" max="9993" width="0" style="120" hidden="1" customWidth="1"/>
    <col min="9994" max="10223" width="9" style="120"/>
    <col min="10224" max="10224" width="2.125" style="120" customWidth="1"/>
    <col min="10225" max="10225" width="4.375" style="120" customWidth="1"/>
    <col min="10226" max="10226" width="13.625" style="120" customWidth="1"/>
    <col min="10227" max="10233" width="3.625" style="120" customWidth="1"/>
    <col min="10234" max="10234" width="5" style="120" customWidth="1"/>
    <col min="10235" max="10235" width="6" style="120" customWidth="1"/>
    <col min="10236" max="10236" width="4.5" style="120" customWidth="1"/>
    <col min="10237" max="10237" width="3.875" style="120" customWidth="1"/>
    <col min="10238" max="10238" width="5.5" style="120" bestFit="1" customWidth="1"/>
    <col min="10239" max="10239" width="0" style="120" hidden="1" customWidth="1"/>
    <col min="10240" max="10240" width="10.5" style="120" customWidth="1"/>
    <col min="10241" max="10241" width="9.5" style="120" bestFit="1" customWidth="1"/>
    <col min="10242" max="10242" width="16" style="120" customWidth="1"/>
    <col min="10243" max="10243" width="13.125" style="120" customWidth="1"/>
    <col min="10244" max="10244" width="10.5" style="120" customWidth="1"/>
    <col min="10245" max="10245" width="13.875" style="120" bestFit="1" customWidth="1"/>
    <col min="10246" max="10249" width="0" style="120" hidden="1" customWidth="1"/>
    <col min="10250" max="10479" width="9" style="120"/>
    <col min="10480" max="10480" width="2.125" style="120" customWidth="1"/>
    <col min="10481" max="10481" width="4.375" style="120" customWidth="1"/>
    <col min="10482" max="10482" width="13.625" style="120" customWidth="1"/>
    <col min="10483" max="10489" width="3.625" style="120" customWidth="1"/>
    <col min="10490" max="10490" width="5" style="120" customWidth="1"/>
    <col min="10491" max="10491" width="6" style="120" customWidth="1"/>
    <col min="10492" max="10492" width="4.5" style="120" customWidth="1"/>
    <col min="10493" max="10493" width="3.875" style="120" customWidth="1"/>
    <col min="10494" max="10494" width="5.5" style="120" bestFit="1" customWidth="1"/>
    <col min="10495" max="10495" width="0" style="120" hidden="1" customWidth="1"/>
    <col min="10496" max="10496" width="10.5" style="120" customWidth="1"/>
    <col min="10497" max="10497" width="9.5" style="120" bestFit="1" customWidth="1"/>
    <col min="10498" max="10498" width="16" style="120" customWidth="1"/>
    <col min="10499" max="10499" width="13.125" style="120" customWidth="1"/>
    <col min="10500" max="10500" width="10.5" style="120" customWidth="1"/>
    <col min="10501" max="10501" width="13.875" style="120" bestFit="1" customWidth="1"/>
    <col min="10502" max="10505" width="0" style="120" hidden="1" customWidth="1"/>
    <col min="10506" max="10735" width="9" style="120"/>
    <col min="10736" max="10736" width="2.125" style="120" customWidth="1"/>
    <col min="10737" max="10737" width="4.375" style="120" customWidth="1"/>
    <col min="10738" max="10738" width="13.625" style="120" customWidth="1"/>
    <col min="10739" max="10745" width="3.625" style="120" customWidth="1"/>
    <col min="10746" max="10746" width="5" style="120" customWidth="1"/>
    <col min="10747" max="10747" width="6" style="120" customWidth="1"/>
    <col min="10748" max="10748" width="4.5" style="120" customWidth="1"/>
    <col min="10749" max="10749" width="3.875" style="120" customWidth="1"/>
    <col min="10750" max="10750" width="5.5" style="120" bestFit="1" customWidth="1"/>
    <col min="10751" max="10751" width="0" style="120" hidden="1" customWidth="1"/>
    <col min="10752" max="10752" width="10.5" style="120" customWidth="1"/>
    <col min="10753" max="10753" width="9.5" style="120" bestFit="1" customWidth="1"/>
    <col min="10754" max="10754" width="16" style="120" customWidth="1"/>
    <col min="10755" max="10755" width="13.125" style="120" customWidth="1"/>
    <col min="10756" max="10756" width="10.5" style="120" customWidth="1"/>
    <col min="10757" max="10757" width="13.875" style="120" bestFit="1" customWidth="1"/>
    <col min="10758" max="10761" width="0" style="120" hidden="1" customWidth="1"/>
    <col min="10762" max="10991" width="9" style="120"/>
    <col min="10992" max="10992" width="2.125" style="120" customWidth="1"/>
    <col min="10993" max="10993" width="4.375" style="120" customWidth="1"/>
    <col min="10994" max="10994" width="13.625" style="120" customWidth="1"/>
    <col min="10995" max="11001" width="3.625" style="120" customWidth="1"/>
    <col min="11002" max="11002" width="5" style="120" customWidth="1"/>
    <col min="11003" max="11003" width="6" style="120" customWidth="1"/>
    <col min="11004" max="11004" width="4.5" style="120" customWidth="1"/>
    <col min="11005" max="11005" width="3.875" style="120" customWidth="1"/>
    <col min="11006" max="11006" width="5.5" style="120" bestFit="1" customWidth="1"/>
    <col min="11007" max="11007" width="0" style="120" hidden="1" customWidth="1"/>
    <col min="11008" max="11008" width="10.5" style="120" customWidth="1"/>
    <col min="11009" max="11009" width="9.5" style="120" bestFit="1" customWidth="1"/>
    <col min="11010" max="11010" width="16" style="120" customWidth="1"/>
    <col min="11011" max="11011" width="13.125" style="120" customWidth="1"/>
    <col min="11012" max="11012" width="10.5" style="120" customWidth="1"/>
    <col min="11013" max="11013" width="13.875" style="120" bestFit="1" customWidth="1"/>
    <col min="11014" max="11017" width="0" style="120" hidden="1" customWidth="1"/>
    <col min="11018" max="11247" width="9" style="120"/>
    <col min="11248" max="11248" width="2.125" style="120" customWidth="1"/>
    <col min="11249" max="11249" width="4.375" style="120" customWidth="1"/>
    <col min="11250" max="11250" width="13.625" style="120" customWidth="1"/>
    <col min="11251" max="11257" width="3.625" style="120" customWidth="1"/>
    <col min="11258" max="11258" width="5" style="120" customWidth="1"/>
    <col min="11259" max="11259" width="6" style="120" customWidth="1"/>
    <col min="11260" max="11260" width="4.5" style="120" customWidth="1"/>
    <col min="11261" max="11261" width="3.875" style="120" customWidth="1"/>
    <col min="11262" max="11262" width="5.5" style="120" bestFit="1" customWidth="1"/>
    <col min="11263" max="11263" width="0" style="120" hidden="1" customWidth="1"/>
    <col min="11264" max="11264" width="10.5" style="120" customWidth="1"/>
    <col min="11265" max="11265" width="9.5" style="120" bestFit="1" customWidth="1"/>
    <col min="11266" max="11266" width="16" style="120" customWidth="1"/>
    <col min="11267" max="11267" width="13.125" style="120" customWidth="1"/>
    <col min="11268" max="11268" width="10.5" style="120" customWidth="1"/>
    <col min="11269" max="11269" width="13.875" style="120" bestFit="1" customWidth="1"/>
    <col min="11270" max="11273" width="0" style="120" hidden="1" customWidth="1"/>
    <col min="11274" max="11503" width="9" style="120"/>
    <col min="11504" max="11504" width="2.125" style="120" customWidth="1"/>
    <col min="11505" max="11505" width="4.375" style="120" customWidth="1"/>
    <col min="11506" max="11506" width="13.625" style="120" customWidth="1"/>
    <col min="11507" max="11513" width="3.625" style="120" customWidth="1"/>
    <col min="11514" max="11514" width="5" style="120" customWidth="1"/>
    <col min="11515" max="11515" width="6" style="120" customWidth="1"/>
    <col min="11516" max="11516" width="4.5" style="120" customWidth="1"/>
    <col min="11517" max="11517" width="3.875" style="120" customWidth="1"/>
    <col min="11518" max="11518" width="5.5" style="120" bestFit="1" customWidth="1"/>
    <col min="11519" max="11519" width="0" style="120" hidden="1" customWidth="1"/>
    <col min="11520" max="11520" width="10.5" style="120" customWidth="1"/>
    <col min="11521" max="11521" width="9.5" style="120" bestFit="1" customWidth="1"/>
    <col min="11522" max="11522" width="16" style="120" customWidth="1"/>
    <col min="11523" max="11523" width="13.125" style="120" customWidth="1"/>
    <col min="11524" max="11524" width="10.5" style="120" customWidth="1"/>
    <col min="11525" max="11525" width="13.875" style="120" bestFit="1" customWidth="1"/>
    <col min="11526" max="11529" width="0" style="120" hidden="1" customWidth="1"/>
    <col min="11530" max="11759" width="9" style="120"/>
    <col min="11760" max="11760" width="2.125" style="120" customWidth="1"/>
    <col min="11761" max="11761" width="4.375" style="120" customWidth="1"/>
    <col min="11762" max="11762" width="13.625" style="120" customWidth="1"/>
    <col min="11763" max="11769" width="3.625" style="120" customWidth="1"/>
    <col min="11770" max="11770" width="5" style="120" customWidth="1"/>
    <col min="11771" max="11771" width="6" style="120" customWidth="1"/>
    <col min="11772" max="11772" width="4.5" style="120" customWidth="1"/>
    <col min="11773" max="11773" width="3.875" style="120" customWidth="1"/>
    <col min="11774" max="11774" width="5.5" style="120" bestFit="1" customWidth="1"/>
    <col min="11775" max="11775" width="0" style="120" hidden="1" customWidth="1"/>
    <col min="11776" max="11776" width="10.5" style="120" customWidth="1"/>
    <col min="11777" max="11777" width="9.5" style="120" bestFit="1" customWidth="1"/>
    <col min="11778" max="11778" width="16" style="120" customWidth="1"/>
    <col min="11779" max="11779" width="13.125" style="120" customWidth="1"/>
    <col min="11780" max="11780" width="10.5" style="120" customWidth="1"/>
    <col min="11781" max="11781" width="13.875" style="120" bestFit="1" customWidth="1"/>
    <col min="11782" max="11785" width="0" style="120" hidden="1" customWidth="1"/>
    <col min="11786" max="12015" width="9" style="120"/>
    <col min="12016" max="12016" width="2.125" style="120" customWidth="1"/>
    <col min="12017" max="12017" width="4.375" style="120" customWidth="1"/>
    <col min="12018" max="12018" width="13.625" style="120" customWidth="1"/>
    <col min="12019" max="12025" width="3.625" style="120" customWidth="1"/>
    <col min="12026" max="12026" width="5" style="120" customWidth="1"/>
    <col min="12027" max="12027" width="6" style="120" customWidth="1"/>
    <col min="12028" max="12028" width="4.5" style="120" customWidth="1"/>
    <col min="12029" max="12029" width="3.875" style="120" customWidth="1"/>
    <col min="12030" max="12030" width="5.5" style="120" bestFit="1" customWidth="1"/>
    <col min="12031" max="12031" width="0" style="120" hidden="1" customWidth="1"/>
    <col min="12032" max="12032" width="10.5" style="120" customWidth="1"/>
    <col min="12033" max="12033" width="9.5" style="120" bestFit="1" customWidth="1"/>
    <col min="12034" max="12034" width="16" style="120" customWidth="1"/>
    <col min="12035" max="12035" width="13.125" style="120" customWidth="1"/>
    <col min="12036" max="12036" width="10.5" style="120" customWidth="1"/>
    <col min="12037" max="12037" width="13.875" style="120" bestFit="1" customWidth="1"/>
    <col min="12038" max="12041" width="0" style="120" hidden="1" customWidth="1"/>
    <col min="12042" max="12271" width="9" style="120"/>
    <col min="12272" max="12272" width="2.125" style="120" customWidth="1"/>
    <col min="12273" max="12273" width="4.375" style="120" customWidth="1"/>
    <col min="12274" max="12274" width="13.625" style="120" customWidth="1"/>
    <col min="12275" max="12281" width="3.625" style="120" customWidth="1"/>
    <col min="12282" max="12282" width="5" style="120" customWidth="1"/>
    <col min="12283" max="12283" width="6" style="120" customWidth="1"/>
    <col min="12284" max="12284" width="4.5" style="120" customWidth="1"/>
    <col min="12285" max="12285" width="3.875" style="120" customWidth="1"/>
    <col min="12286" max="12286" width="5.5" style="120" bestFit="1" customWidth="1"/>
    <col min="12287" max="12287" width="0" style="120" hidden="1" customWidth="1"/>
    <col min="12288" max="12288" width="10.5" style="120" customWidth="1"/>
    <col min="12289" max="12289" width="9.5" style="120" bestFit="1" customWidth="1"/>
    <col min="12290" max="12290" width="16" style="120" customWidth="1"/>
    <col min="12291" max="12291" width="13.125" style="120" customWidth="1"/>
    <col min="12292" max="12292" width="10.5" style="120" customWidth="1"/>
    <col min="12293" max="12293" width="13.875" style="120" bestFit="1" customWidth="1"/>
    <col min="12294" max="12297" width="0" style="120" hidden="1" customWidth="1"/>
    <col min="12298" max="12527" width="9" style="120"/>
    <col min="12528" max="12528" width="2.125" style="120" customWidth="1"/>
    <col min="12529" max="12529" width="4.375" style="120" customWidth="1"/>
    <col min="12530" max="12530" width="13.625" style="120" customWidth="1"/>
    <col min="12531" max="12537" width="3.625" style="120" customWidth="1"/>
    <col min="12538" max="12538" width="5" style="120" customWidth="1"/>
    <col min="12539" max="12539" width="6" style="120" customWidth="1"/>
    <col min="12540" max="12540" width="4.5" style="120" customWidth="1"/>
    <col min="12541" max="12541" width="3.875" style="120" customWidth="1"/>
    <col min="12542" max="12542" width="5.5" style="120" bestFit="1" customWidth="1"/>
    <col min="12543" max="12543" width="0" style="120" hidden="1" customWidth="1"/>
    <col min="12544" max="12544" width="10.5" style="120" customWidth="1"/>
    <col min="12545" max="12545" width="9.5" style="120" bestFit="1" customWidth="1"/>
    <col min="12546" max="12546" width="16" style="120" customWidth="1"/>
    <col min="12547" max="12547" width="13.125" style="120" customWidth="1"/>
    <col min="12548" max="12548" width="10.5" style="120" customWidth="1"/>
    <col min="12549" max="12549" width="13.875" style="120" bestFit="1" customWidth="1"/>
    <col min="12550" max="12553" width="0" style="120" hidden="1" customWidth="1"/>
    <col min="12554" max="12783" width="9" style="120"/>
    <col min="12784" max="12784" width="2.125" style="120" customWidth="1"/>
    <col min="12785" max="12785" width="4.375" style="120" customWidth="1"/>
    <col min="12786" max="12786" width="13.625" style="120" customWidth="1"/>
    <col min="12787" max="12793" width="3.625" style="120" customWidth="1"/>
    <col min="12794" max="12794" width="5" style="120" customWidth="1"/>
    <col min="12795" max="12795" width="6" style="120" customWidth="1"/>
    <col min="12796" max="12796" width="4.5" style="120" customWidth="1"/>
    <col min="12797" max="12797" width="3.875" style="120" customWidth="1"/>
    <col min="12798" max="12798" width="5.5" style="120" bestFit="1" customWidth="1"/>
    <col min="12799" max="12799" width="0" style="120" hidden="1" customWidth="1"/>
    <col min="12800" max="12800" width="10.5" style="120" customWidth="1"/>
    <col min="12801" max="12801" width="9.5" style="120" bestFit="1" customWidth="1"/>
    <col min="12802" max="12802" width="16" style="120" customWidth="1"/>
    <col min="12803" max="12803" width="13.125" style="120" customWidth="1"/>
    <col min="12804" max="12804" width="10.5" style="120" customWidth="1"/>
    <col min="12805" max="12805" width="13.875" style="120" bestFit="1" customWidth="1"/>
    <col min="12806" max="12809" width="0" style="120" hidden="1" customWidth="1"/>
    <col min="12810" max="13039" width="9" style="120"/>
    <col min="13040" max="13040" width="2.125" style="120" customWidth="1"/>
    <col min="13041" max="13041" width="4.375" style="120" customWidth="1"/>
    <col min="13042" max="13042" width="13.625" style="120" customWidth="1"/>
    <col min="13043" max="13049" width="3.625" style="120" customWidth="1"/>
    <col min="13050" max="13050" width="5" style="120" customWidth="1"/>
    <col min="13051" max="13051" width="6" style="120" customWidth="1"/>
    <col min="13052" max="13052" width="4.5" style="120" customWidth="1"/>
    <col min="13053" max="13053" width="3.875" style="120" customWidth="1"/>
    <col min="13054" max="13054" width="5.5" style="120" bestFit="1" customWidth="1"/>
    <col min="13055" max="13055" width="0" style="120" hidden="1" customWidth="1"/>
    <col min="13056" max="13056" width="10.5" style="120" customWidth="1"/>
    <col min="13057" max="13057" width="9.5" style="120" bestFit="1" customWidth="1"/>
    <col min="13058" max="13058" width="16" style="120" customWidth="1"/>
    <col min="13059" max="13059" width="13.125" style="120" customWidth="1"/>
    <col min="13060" max="13060" width="10.5" style="120" customWidth="1"/>
    <col min="13061" max="13061" width="13.875" style="120" bestFit="1" customWidth="1"/>
    <col min="13062" max="13065" width="0" style="120" hidden="1" customWidth="1"/>
    <col min="13066" max="13295" width="9" style="120"/>
    <col min="13296" max="13296" width="2.125" style="120" customWidth="1"/>
    <col min="13297" max="13297" width="4.375" style="120" customWidth="1"/>
    <col min="13298" max="13298" width="13.625" style="120" customWidth="1"/>
    <col min="13299" max="13305" width="3.625" style="120" customWidth="1"/>
    <col min="13306" max="13306" width="5" style="120" customWidth="1"/>
    <col min="13307" max="13307" width="6" style="120" customWidth="1"/>
    <col min="13308" max="13308" width="4.5" style="120" customWidth="1"/>
    <col min="13309" max="13309" width="3.875" style="120" customWidth="1"/>
    <col min="13310" max="13310" width="5.5" style="120" bestFit="1" customWidth="1"/>
    <col min="13311" max="13311" width="0" style="120" hidden="1" customWidth="1"/>
    <col min="13312" max="13312" width="10.5" style="120" customWidth="1"/>
    <col min="13313" max="13313" width="9.5" style="120" bestFit="1" customWidth="1"/>
    <col min="13314" max="13314" width="16" style="120" customWidth="1"/>
    <col min="13315" max="13315" width="13.125" style="120" customWidth="1"/>
    <col min="13316" max="13316" width="10.5" style="120" customWidth="1"/>
    <col min="13317" max="13317" width="13.875" style="120" bestFit="1" customWidth="1"/>
    <col min="13318" max="13321" width="0" style="120" hidden="1" customWidth="1"/>
    <col min="13322" max="13551" width="9" style="120"/>
    <col min="13552" max="13552" width="2.125" style="120" customWidth="1"/>
    <col min="13553" max="13553" width="4.375" style="120" customWidth="1"/>
    <col min="13554" max="13554" width="13.625" style="120" customWidth="1"/>
    <col min="13555" max="13561" width="3.625" style="120" customWidth="1"/>
    <col min="13562" max="13562" width="5" style="120" customWidth="1"/>
    <col min="13563" max="13563" width="6" style="120" customWidth="1"/>
    <col min="13564" max="13564" width="4.5" style="120" customWidth="1"/>
    <col min="13565" max="13565" width="3.875" style="120" customWidth="1"/>
    <col min="13566" max="13566" width="5.5" style="120" bestFit="1" customWidth="1"/>
    <col min="13567" max="13567" width="0" style="120" hidden="1" customWidth="1"/>
    <col min="13568" max="13568" width="10.5" style="120" customWidth="1"/>
    <col min="13569" max="13569" width="9.5" style="120" bestFit="1" customWidth="1"/>
    <col min="13570" max="13570" width="16" style="120" customWidth="1"/>
    <col min="13571" max="13571" width="13.125" style="120" customWidth="1"/>
    <col min="13572" max="13572" width="10.5" style="120" customWidth="1"/>
    <col min="13573" max="13573" width="13.875" style="120" bestFit="1" customWidth="1"/>
    <col min="13574" max="13577" width="0" style="120" hidden="1" customWidth="1"/>
    <col min="13578" max="13807" width="9" style="120"/>
    <col min="13808" max="13808" width="2.125" style="120" customWidth="1"/>
    <col min="13809" max="13809" width="4.375" style="120" customWidth="1"/>
    <col min="13810" max="13810" width="13.625" style="120" customWidth="1"/>
    <col min="13811" max="13817" width="3.625" style="120" customWidth="1"/>
    <col min="13818" max="13818" width="5" style="120" customWidth="1"/>
    <col min="13819" max="13819" width="6" style="120" customWidth="1"/>
    <col min="13820" max="13820" width="4.5" style="120" customWidth="1"/>
    <col min="13821" max="13821" width="3.875" style="120" customWidth="1"/>
    <col min="13822" max="13822" width="5.5" style="120" bestFit="1" customWidth="1"/>
    <col min="13823" max="13823" width="0" style="120" hidden="1" customWidth="1"/>
    <col min="13824" max="13824" width="10.5" style="120" customWidth="1"/>
    <col min="13825" max="13825" width="9.5" style="120" bestFit="1" customWidth="1"/>
    <col min="13826" max="13826" width="16" style="120" customWidth="1"/>
    <col min="13827" max="13827" width="13.125" style="120" customWidth="1"/>
    <col min="13828" max="13828" width="10.5" style="120" customWidth="1"/>
    <col min="13829" max="13829" width="13.875" style="120" bestFit="1" customWidth="1"/>
    <col min="13830" max="13833" width="0" style="120" hidden="1" customWidth="1"/>
    <col min="13834" max="14063" width="9" style="120"/>
    <col min="14064" max="14064" width="2.125" style="120" customWidth="1"/>
    <col min="14065" max="14065" width="4.375" style="120" customWidth="1"/>
    <col min="14066" max="14066" width="13.625" style="120" customWidth="1"/>
    <col min="14067" max="14073" width="3.625" style="120" customWidth="1"/>
    <col min="14074" max="14074" width="5" style="120" customWidth="1"/>
    <col min="14075" max="14075" width="6" style="120" customWidth="1"/>
    <col min="14076" max="14076" width="4.5" style="120" customWidth="1"/>
    <col min="14077" max="14077" width="3.875" style="120" customWidth="1"/>
    <col min="14078" max="14078" width="5.5" style="120" bestFit="1" customWidth="1"/>
    <col min="14079" max="14079" width="0" style="120" hidden="1" customWidth="1"/>
    <col min="14080" max="14080" width="10.5" style="120" customWidth="1"/>
    <col min="14081" max="14081" width="9.5" style="120" bestFit="1" customWidth="1"/>
    <col min="14082" max="14082" width="16" style="120" customWidth="1"/>
    <col min="14083" max="14083" width="13.125" style="120" customWidth="1"/>
    <col min="14084" max="14084" width="10.5" style="120" customWidth="1"/>
    <col min="14085" max="14085" width="13.875" style="120" bestFit="1" customWidth="1"/>
    <col min="14086" max="14089" width="0" style="120" hidden="1" customWidth="1"/>
    <col min="14090" max="14319" width="9" style="120"/>
    <col min="14320" max="14320" width="2.125" style="120" customWidth="1"/>
    <col min="14321" max="14321" width="4.375" style="120" customWidth="1"/>
    <col min="14322" max="14322" width="13.625" style="120" customWidth="1"/>
    <col min="14323" max="14329" width="3.625" style="120" customWidth="1"/>
    <col min="14330" max="14330" width="5" style="120" customWidth="1"/>
    <col min="14331" max="14331" width="6" style="120" customWidth="1"/>
    <col min="14332" max="14332" width="4.5" style="120" customWidth="1"/>
    <col min="14333" max="14333" width="3.875" style="120" customWidth="1"/>
    <col min="14334" max="14334" width="5.5" style="120" bestFit="1" customWidth="1"/>
    <col min="14335" max="14335" width="0" style="120" hidden="1" customWidth="1"/>
    <col min="14336" max="14336" width="10.5" style="120" customWidth="1"/>
    <col min="14337" max="14337" width="9.5" style="120" bestFit="1" customWidth="1"/>
    <col min="14338" max="14338" width="16" style="120" customWidth="1"/>
    <col min="14339" max="14339" width="13.125" style="120" customWidth="1"/>
    <col min="14340" max="14340" width="10.5" style="120" customWidth="1"/>
    <col min="14341" max="14341" width="13.875" style="120" bestFit="1" customWidth="1"/>
    <col min="14342" max="14345" width="0" style="120" hidden="1" customWidth="1"/>
    <col min="14346" max="14575" width="9" style="120"/>
    <col min="14576" max="14576" width="2.125" style="120" customWidth="1"/>
    <col min="14577" max="14577" width="4.375" style="120" customWidth="1"/>
    <col min="14578" max="14578" width="13.625" style="120" customWidth="1"/>
    <col min="14579" max="14585" width="3.625" style="120" customWidth="1"/>
    <col min="14586" max="14586" width="5" style="120" customWidth="1"/>
    <col min="14587" max="14587" width="6" style="120" customWidth="1"/>
    <col min="14588" max="14588" width="4.5" style="120" customWidth="1"/>
    <col min="14589" max="14589" width="3.875" style="120" customWidth="1"/>
    <col min="14590" max="14590" width="5.5" style="120" bestFit="1" customWidth="1"/>
    <col min="14591" max="14591" width="0" style="120" hidden="1" customWidth="1"/>
    <col min="14592" max="14592" width="10.5" style="120" customWidth="1"/>
    <col min="14593" max="14593" width="9.5" style="120" bestFit="1" customWidth="1"/>
    <col min="14594" max="14594" width="16" style="120" customWidth="1"/>
    <col min="14595" max="14595" width="13.125" style="120" customWidth="1"/>
    <col min="14596" max="14596" width="10.5" style="120" customWidth="1"/>
    <col min="14597" max="14597" width="13.875" style="120" bestFit="1" customWidth="1"/>
    <col min="14598" max="14601" width="0" style="120" hidden="1" customWidth="1"/>
    <col min="14602" max="14831" width="9" style="120"/>
    <col min="14832" max="14832" width="2.125" style="120" customWidth="1"/>
    <col min="14833" max="14833" width="4.375" style="120" customWidth="1"/>
    <col min="14834" max="14834" width="13.625" style="120" customWidth="1"/>
    <col min="14835" max="14841" width="3.625" style="120" customWidth="1"/>
    <col min="14842" max="14842" width="5" style="120" customWidth="1"/>
    <col min="14843" max="14843" width="6" style="120" customWidth="1"/>
    <col min="14844" max="14844" width="4.5" style="120" customWidth="1"/>
    <col min="14845" max="14845" width="3.875" style="120" customWidth="1"/>
    <col min="14846" max="14846" width="5.5" style="120" bestFit="1" customWidth="1"/>
    <col min="14847" max="14847" width="0" style="120" hidden="1" customWidth="1"/>
    <col min="14848" max="14848" width="10.5" style="120" customWidth="1"/>
    <col min="14849" max="14849" width="9.5" style="120" bestFit="1" customWidth="1"/>
    <col min="14850" max="14850" width="16" style="120" customWidth="1"/>
    <col min="14851" max="14851" width="13.125" style="120" customWidth="1"/>
    <col min="14852" max="14852" width="10.5" style="120" customWidth="1"/>
    <col min="14853" max="14853" width="13.875" style="120" bestFit="1" customWidth="1"/>
    <col min="14854" max="14857" width="0" style="120" hidden="1" customWidth="1"/>
    <col min="14858" max="15087" width="9" style="120"/>
    <col min="15088" max="15088" width="2.125" style="120" customWidth="1"/>
    <col min="15089" max="15089" width="4.375" style="120" customWidth="1"/>
    <col min="15090" max="15090" width="13.625" style="120" customWidth="1"/>
    <col min="15091" max="15097" width="3.625" style="120" customWidth="1"/>
    <col min="15098" max="15098" width="5" style="120" customWidth="1"/>
    <col min="15099" max="15099" width="6" style="120" customWidth="1"/>
    <col min="15100" max="15100" width="4.5" style="120" customWidth="1"/>
    <col min="15101" max="15101" width="3.875" style="120" customWidth="1"/>
    <col min="15102" max="15102" width="5.5" style="120" bestFit="1" customWidth="1"/>
    <col min="15103" max="15103" width="0" style="120" hidden="1" customWidth="1"/>
    <col min="15104" max="15104" width="10.5" style="120" customWidth="1"/>
    <col min="15105" max="15105" width="9.5" style="120" bestFit="1" customWidth="1"/>
    <col min="15106" max="15106" width="16" style="120" customWidth="1"/>
    <col min="15107" max="15107" width="13.125" style="120" customWidth="1"/>
    <col min="15108" max="15108" width="10.5" style="120" customWidth="1"/>
    <col min="15109" max="15109" width="13.875" style="120" bestFit="1" customWidth="1"/>
    <col min="15110" max="15113" width="0" style="120" hidden="1" customWidth="1"/>
    <col min="15114" max="15343" width="9" style="120"/>
    <col min="15344" max="15344" width="2.125" style="120" customWidth="1"/>
    <col min="15345" max="15345" width="4.375" style="120" customWidth="1"/>
    <col min="15346" max="15346" width="13.625" style="120" customWidth="1"/>
    <col min="15347" max="15353" width="3.625" style="120" customWidth="1"/>
    <col min="15354" max="15354" width="5" style="120" customWidth="1"/>
    <col min="15355" max="15355" width="6" style="120" customWidth="1"/>
    <col min="15356" max="15356" width="4.5" style="120" customWidth="1"/>
    <col min="15357" max="15357" width="3.875" style="120" customWidth="1"/>
    <col min="15358" max="15358" width="5.5" style="120" bestFit="1" customWidth="1"/>
    <col min="15359" max="15359" width="0" style="120" hidden="1" customWidth="1"/>
    <col min="15360" max="15360" width="10.5" style="120" customWidth="1"/>
    <col min="15361" max="15361" width="9.5" style="120" bestFit="1" customWidth="1"/>
    <col min="15362" max="15362" width="16" style="120" customWidth="1"/>
    <col min="15363" max="15363" width="13.125" style="120" customWidth="1"/>
    <col min="15364" max="15364" width="10.5" style="120" customWidth="1"/>
    <col min="15365" max="15365" width="13.875" style="120" bestFit="1" customWidth="1"/>
    <col min="15366" max="15369" width="0" style="120" hidden="1" customWidth="1"/>
    <col min="15370" max="15599" width="9" style="120"/>
    <col min="15600" max="15600" width="2.125" style="120" customWidth="1"/>
    <col min="15601" max="15601" width="4.375" style="120" customWidth="1"/>
    <col min="15602" max="15602" width="13.625" style="120" customWidth="1"/>
    <col min="15603" max="15609" width="3.625" style="120" customWidth="1"/>
    <col min="15610" max="15610" width="5" style="120" customWidth="1"/>
    <col min="15611" max="15611" width="6" style="120" customWidth="1"/>
    <col min="15612" max="15612" width="4.5" style="120" customWidth="1"/>
    <col min="15613" max="15613" width="3.875" style="120" customWidth="1"/>
    <col min="15614" max="15614" width="5.5" style="120" bestFit="1" customWidth="1"/>
    <col min="15615" max="15615" width="0" style="120" hidden="1" customWidth="1"/>
    <col min="15616" max="15616" width="10.5" style="120" customWidth="1"/>
    <col min="15617" max="15617" width="9.5" style="120" bestFit="1" customWidth="1"/>
    <col min="15618" max="15618" width="16" style="120" customWidth="1"/>
    <col min="15619" max="15619" width="13.125" style="120" customWidth="1"/>
    <col min="15620" max="15620" width="10.5" style="120" customWidth="1"/>
    <col min="15621" max="15621" width="13.875" style="120" bestFit="1" customWidth="1"/>
    <col min="15622" max="15625" width="0" style="120" hidden="1" customWidth="1"/>
    <col min="15626" max="15855" width="9" style="120"/>
    <col min="15856" max="15856" width="2.125" style="120" customWidth="1"/>
    <col min="15857" max="15857" width="4.375" style="120" customWidth="1"/>
    <col min="15858" max="15858" width="13.625" style="120" customWidth="1"/>
    <col min="15859" max="15865" width="3.625" style="120" customWidth="1"/>
    <col min="15866" max="15866" width="5" style="120" customWidth="1"/>
    <col min="15867" max="15867" width="6" style="120" customWidth="1"/>
    <col min="15868" max="15868" width="4.5" style="120" customWidth="1"/>
    <col min="15869" max="15869" width="3.875" style="120" customWidth="1"/>
    <col min="15870" max="15870" width="5.5" style="120" bestFit="1" customWidth="1"/>
    <col min="15871" max="15871" width="0" style="120" hidden="1" customWidth="1"/>
    <col min="15872" max="15872" width="10.5" style="120" customWidth="1"/>
    <col min="15873" max="15873" width="9.5" style="120" bestFit="1" customWidth="1"/>
    <col min="15874" max="15874" width="16" style="120" customWidth="1"/>
    <col min="15875" max="15875" width="13.125" style="120" customWidth="1"/>
    <col min="15876" max="15876" width="10.5" style="120" customWidth="1"/>
    <col min="15877" max="15877" width="13.875" style="120" bestFit="1" customWidth="1"/>
    <col min="15878" max="15881" width="0" style="120" hidden="1" customWidth="1"/>
    <col min="15882" max="16111" width="9" style="120"/>
    <col min="16112" max="16112" width="2.125" style="120" customWidth="1"/>
    <col min="16113" max="16113" width="4.375" style="120" customWidth="1"/>
    <col min="16114" max="16114" width="13.625" style="120" customWidth="1"/>
    <col min="16115" max="16121" width="3.625" style="120" customWidth="1"/>
    <col min="16122" max="16122" width="5" style="120" customWidth="1"/>
    <col min="16123" max="16123" width="6" style="120" customWidth="1"/>
    <col min="16124" max="16124" width="4.5" style="120" customWidth="1"/>
    <col min="16125" max="16125" width="3.875" style="120" customWidth="1"/>
    <col min="16126" max="16126" width="5.5" style="120" bestFit="1" customWidth="1"/>
    <col min="16127" max="16127" width="0" style="120" hidden="1" customWidth="1"/>
    <col min="16128" max="16128" width="10.5" style="120" customWidth="1"/>
    <col min="16129" max="16129" width="9.5" style="120" bestFit="1" customWidth="1"/>
    <col min="16130" max="16130" width="16" style="120" customWidth="1"/>
    <col min="16131" max="16131" width="13.125" style="120" customWidth="1"/>
    <col min="16132" max="16132" width="10.5" style="120" customWidth="1"/>
    <col min="16133" max="16133" width="13.875" style="120" bestFit="1" customWidth="1"/>
    <col min="16134" max="16137" width="0" style="120" hidden="1" customWidth="1"/>
    <col min="16138" max="16384" width="9" style="120"/>
  </cols>
  <sheetData>
    <row r="1" spans="3:14" ht="10.5" customHeight="1"/>
    <row r="2" spans="3:14" ht="13.5" customHeight="1">
      <c r="D2" s="5"/>
      <c r="E2" s="5"/>
      <c r="F2" s="5"/>
      <c r="G2" s="5"/>
      <c r="H2" s="5"/>
      <c r="I2" s="5"/>
      <c r="J2" s="5"/>
      <c r="M2" s="120">
        <v>5</v>
      </c>
      <c r="N2" s="7" t="str">
        <f>C16</f>
        <v>長崎西子様</v>
      </c>
    </row>
    <row r="3" spans="3:14" ht="15" customHeight="1">
      <c r="D3" s="128" t="str">
        <f>MID(VLOOKUP($M$2,原簿,4),1,1)</f>
        <v>８</v>
      </c>
      <c r="E3" s="128" t="str">
        <f>MID(VLOOKUP($M$2,原簿,4),2,1)</f>
        <v>５</v>
      </c>
      <c r="F3" s="128" t="str">
        <f>MID(VLOOKUP($M$2,原簿,4),3,1)</f>
        <v>２</v>
      </c>
      <c r="G3" s="128" t="str">
        <f>MID(VLOOKUP($M$2,原簿,4),5,1)</f>
        <v>８</v>
      </c>
      <c r="H3" s="128" t="str">
        <f>MID(VLOOKUP($M$2,原簿,4),6,1)</f>
        <v>０</v>
      </c>
      <c r="I3" s="128" t="str">
        <f>MID(VLOOKUP($M$2,原簿,4),7,1)</f>
        <v>３</v>
      </c>
      <c r="J3" s="128" t="str">
        <f>MID(VLOOKUP($M$2,原簿,4),8,1)</f>
        <v>６</v>
      </c>
      <c r="N3" s="8" t="s">
        <v>9</v>
      </c>
    </row>
    <row r="4" spans="3:14" ht="15" customHeight="1">
      <c r="D4" s="128"/>
      <c r="E4" s="128"/>
      <c r="F4" s="128"/>
      <c r="G4" s="128"/>
      <c r="H4" s="128"/>
      <c r="I4" s="128"/>
      <c r="J4" s="128"/>
      <c r="L4" s="9"/>
      <c r="M4" s="9"/>
    </row>
    <row r="5" spans="3:14" ht="15" customHeight="1"/>
    <row r="6" spans="3:14" ht="15" customHeight="1">
      <c r="M6" s="10"/>
      <c r="N6" s="10"/>
    </row>
    <row r="7" spans="3:14" ht="15" customHeight="1">
      <c r="M7" s="14"/>
      <c r="N7" s="15"/>
    </row>
    <row r="8" spans="3:14" ht="15" customHeight="1">
      <c r="M8" s="14"/>
      <c r="N8" s="15"/>
    </row>
    <row r="9" spans="3:14" ht="15" customHeight="1">
      <c r="M9" s="14"/>
      <c r="N9" s="15"/>
    </row>
    <row r="10" spans="3:14" ht="15" customHeight="1">
      <c r="D10" s="5"/>
      <c r="E10" s="5"/>
      <c r="F10" s="5"/>
      <c r="G10" s="5"/>
      <c r="H10" s="5"/>
      <c r="I10" s="5"/>
      <c r="M10" s="14"/>
      <c r="N10" s="15"/>
    </row>
    <row r="11" spans="3:14" ht="15" customHeight="1">
      <c r="D11" s="5"/>
      <c r="E11" s="5"/>
      <c r="F11" s="5"/>
      <c r="G11" s="5"/>
      <c r="H11" s="5"/>
      <c r="I11" s="5"/>
      <c r="J11" s="5"/>
      <c r="M11" s="14"/>
      <c r="N11" s="15"/>
    </row>
    <row r="12" spans="3:14" ht="15" customHeight="1">
      <c r="C12" s="129" t="str">
        <f>VLOOKUP($M$2,原簿,6)</f>
        <v>長崎県長崎市青山町××-××</v>
      </c>
      <c r="D12" s="129"/>
      <c r="E12" s="129"/>
      <c r="F12" s="129"/>
      <c r="G12" s="129"/>
      <c r="H12" s="129"/>
      <c r="I12" s="129"/>
      <c r="J12" s="129"/>
      <c r="M12" s="14"/>
      <c r="N12" s="15"/>
    </row>
    <row r="13" spans="3:14" ht="15" customHeight="1">
      <c r="C13" s="129"/>
      <c r="D13" s="129"/>
      <c r="E13" s="129"/>
      <c r="F13" s="129"/>
      <c r="G13" s="129"/>
      <c r="H13" s="129"/>
      <c r="I13" s="129"/>
      <c r="J13" s="129"/>
      <c r="M13" s="14"/>
      <c r="N13" s="15"/>
    </row>
    <row r="14" spans="3:14" ht="15" customHeight="1">
      <c r="C14" s="130">
        <f>IFERROR(VLOOKUP($M$2,原簿,7),"")</f>
        <v>0</v>
      </c>
      <c r="D14" s="130"/>
      <c r="E14" s="130"/>
      <c r="F14" s="130"/>
      <c r="G14" s="130"/>
      <c r="H14" s="130"/>
      <c r="I14" s="130"/>
      <c r="J14" s="130"/>
      <c r="M14" s="14"/>
      <c r="N14" s="15"/>
    </row>
    <row r="15" spans="3:14" ht="15" customHeight="1">
      <c r="C15" s="130"/>
      <c r="D15" s="130"/>
      <c r="E15" s="130"/>
      <c r="F15" s="130"/>
      <c r="G15" s="130"/>
      <c r="H15" s="130"/>
      <c r="I15" s="130"/>
      <c r="J15" s="130"/>
      <c r="M15" s="14"/>
      <c r="N15" s="15"/>
    </row>
    <row r="16" spans="3:14" ht="15" customHeight="1">
      <c r="C16" s="131" t="str">
        <f>VLOOKUP($M$2,原簿,3)&amp;N3</f>
        <v>長崎西子様</v>
      </c>
      <c r="D16" s="131"/>
      <c r="E16" s="131"/>
      <c r="F16" s="131"/>
      <c r="G16" s="131"/>
      <c r="H16" s="131"/>
      <c r="I16" s="131"/>
      <c r="J16" s="131"/>
      <c r="M16" s="14"/>
      <c r="N16" s="15"/>
    </row>
    <row r="17" spans="2:14" ht="15" customHeight="1">
      <c r="C17" s="131"/>
      <c r="D17" s="131"/>
      <c r="E17" s="131"/>
      <c r="F17" s="131"/>
      <c r="G17" s="131"/>
      <c r="H17" s="131"/>
      <c r="I17" s="131"/>
      <c r="J17" s="131"/>
      <c r="M17" s="14"/>
      <c r="N17" s="15"/>
    </row>
    <row r="18" spans="2:14" ht="15" customHeight="1">
      <c r="C18" s="131"/>
      <c r="D18" s="131"/>
      <c r="E18" s="131"/>
      <c r="F18" s="131"/>
      <c r="G18" s="131"/>
      <c r="H18" s="131"/>
      <c r="I18" s="131"/>
      <c r="J18" s="131"/>
      <c r="M18" s="14"/>
      <c r="N18" s="15"/>
    </row>
    <row r="19" spans="2:14" ht="15" customHeight="1">
      <c r="D19" s="20"/>
      <c r="E19" s="20"/>
      <c r="F19" s="20"/>
      <c r="G19" s="132"/>
      <c r="H19" s="132"/>
      <c r="I19" s="132"/>
      <c r="J19" s="132"/>
      <c r="M19" s="14"/>
      <c r="N19" s="15"/>
    </row>
    <row r="20" spans="2:14" ht="15" customHeight="1">
      <c r="B20" s="10"/>
      <c r="C20" s="10"/>
      <c r="D20" s="10"/>
      <c r="E20" s="10"/>
      <c r="F20" s="10"/>
      <c r="G20" s="10"/>
      <c r="H20" s="10"/>
      <c r="I20" s="10"/>
      <c r="J20" s="10"/>
      <c r="M20" s="14"/>
      <c r="N20" s="15"/>
    </row>
    <row r="21" spans="2:14" ht="15" customHeight="1">
      <c r="C21" s="125"/>
      <c r="D21" s="125"/>
      <c r="E21" s="125"/>
      <c r="F21" s="125"/>
      <c r="G21" s="125"/>
      <c r="H21" s="125"/>
      <c r="I21" s="125"/>
      <c r="M21" s="14"/>
      <c r="N21" s="15"/>
    </row>
    <row r="22" spans="2:14" ht="15" customHeight="1">
      <c r="C22" s="126" t="s">
        <v>11</v>
      </c>
      <c r="D22" s="126"/>
      <c r="E22" s="126"/>
      <c r="F22" s="126"/>
      <c r="G22" s="126"/>
      <c r="H22" s="126"/>
      <c r="I22" s="126"/>
      <c r="J22" s="126"/>
      <c r="M22" s="14"/>
      <c r="N22" s="15"/>
    </row>
    <row r="23" spans="2:14" ht="15" customHeight="1">
      <c r="C23" s="127" t="s">
        <v>10</v>
      </c>
      <c r="D23" s="127"/>
      <c r="E23" s="127"/>
      <c r="F23" s="127"/>
      <c r="G23" s="127"/>
      <c r="H23" s="127"/>
      <c r="I23" s="127"/>
      <c r="J23" s="127"/>
      <c r="M23" s="14"/>
      <c r="N23" s="15"/>
    </row>
    <row r="24" spans="2:14" ht="15" customHeight="1">
      <c r="C24" s="127"/>
      <c r="D24" s="127"/>
      <c r="E24" s="127"/>
      <c r="F24" s="127"/>
      <c r="G24" s="127"/>
      <c r="H24" s="127"/>
      <c r="I24" s="127"/>
      <c r="J24" s="127"/>
      <c r="M24" s="14"/>
      <c r="N24" s="15"/>
    </row>
    <row r="25" spans="2:14" ht="15" customHeight="1">
      <c r="C25" s="21"/>
      <c r="D25" s="21"/>
      <c r="E25" s="21"/>
      <c r="F25" s="21"/>
      <c r="G25" s="21"/>
      <c r="H25" s="21"/>
      <c r="I25" s="21"/>
      <c r="J25" s="21"/>
      <c r="M25" s="14"/>
      <c r="N25" s="15"/>
    </row>
    <row r="26" spans="2:14" ht="15" customHeight="1">
      <c r="C26" s="125"/>
      <c r="D26" s="125"/>
      <c r="E26" s="125"/>
      <c r="F26" s="125"/>
      <c r="G26" s="125"/>
      <c r="H26" s="125"/>
      <c r="I26" s="125"/>
      <c r="M26" s="14"/>
      <c r="N26" s="15"/>
    </row>
    <row r="27" spans="2:14" ht="15" customHeight="1">
      <c r="M27" s="14"/>
      <c r="N27" s="15"/>
    </row>
    <row r="28" spans="2:14" ht="15" customHeight="1">
      <c r="M28" s="14"/>
      <c r="N28" s="15"/>
    </row>
    <row r="29" spans="2:14" ht="13.5" customHeight="1">
      <c r="M29" s="14"/>
      <c r="N29" s="15"/>
    </row>
    <row r="30" spans="2:14" ht="13.5" customHeight="1">
      <c r="M30" s="14"/>
      <c r="N30" s="15"/>
    </row>
    <row r="31" spans="2:14" ht="13.5" customHeight="1">
      <c r="M31" s="14"/>
      <c r="N31" s="15"/>
    </row>
    <row r="32" spans="2:14" ht="13.5" customHeight="1">
      <c r="M32" s="14"/>
      <c r="N32" s="15"/>
    </row>
    <row r="33" spans="13:14" ht="13.5" customHeight="1">
      <c r="M33" s="14"/>
      <c r="N33" s="15"/>
    </row>
    <row r="34" spans="13:14" ht="13.5" customHeight="1">
      <c r="M34" s="14"/>
      <c r="N34" s="15"/>
    </row>
    <row r="35" spans="13:14" ht="13.5" customHeight="1">
      <c r="M35" s="14"/>
      <c r="N35" s="15"/>
    </row>
    <row r="36" spans="13:14" ht="13.5" customHeight="1">
      <c r="M36" s="14"/>
      <c r="N36" s="15"/>
    </row>
    <row r="37" spans="13:14" ht="13.5" customHeight="1">
      <c r="M37" s="14"/>
      <c r="N37" s="15"/>
    </row>
    <row r="38" spans="13:14" ht="13.5" customHeight="1">
      <c r="M38" s="14"/>
      <c r="N38" s="15"/>
    </row>
    <row r="39" spans="13:14" ht="13.5" customHeight="1">
      <c r="M39" s="14"/>
      <c r="N39" s="15"/>
    </row>
    <row r="40" spans="13:14" ht="13.5" customHeight="1">
      <c r="M40" s="14"/>
      <c r="N40" s="15"/>
    </row>
    <row r="41" spans="13:14" ht="13.5" customHeight="1">
      <c r="M41" s="14"/>
      <c r="N41" s="15"/>
    </row>
    <row r="42" spans="13:14" ht="13.5" customHeight="1">
      <c r="M42" s="14"/>
      <c r="N42" s="15"/>
    </row>
    <row r="43" spans="13:14" ht="13.5" customHeight="1">
      <c r="M43" s="14"/>
      <c r="N43" s="15"/>
    </row>
    <row r="44" spans="13:14" ht="13.5" customHeight="1">
      <c r="M44" s="14"/>
      <c r="N44" s="15"/>
    </row>
    <row r="45" spans="13:14" ht="13.5" customHeight="1">
      <c r="M45" s="14"/>
      <c r="N45" s="15"/>
    </row>
    <row r="46" spans="13:14" ht="13.5" customHeight="1">
      <c r="M46" s="14"/>
      <c r="N46" s="15"/>
    </row>
    <row r="47" spans="13:14" ht="13.5" customHeight="1">
      <c r="M47" s="14"/>
      <c r="N47" s="15"/>
    </row>
    <row r="48" spans="13:14" ht="13.5" customHeight="1">
      <c r="M48" s="14"/>
      <c r="N48" s="15"/>
    </row>
    <row r="49" spans="13:14" ht="13.5" customHeight="1">
      <c r="M49" s="14"/>
      <c r="N49" s="15"/>
    </row>
    <row r="50" spans="13:14" ht="13.5" customHeight="1">
      <c r="M50" s="14"/>
      <c r="N50" s="15"/>
    </row>
    <row r="51" spans="13:14" ht="13.5" customHeight="1">
      <c r="M51" s="14"/>
      <c r="N51" s="15"/>
    </row>
    <row r="52" spans="13:14" ht="13.5" customHeight="1">
      <c r="M52" s="14"/>
      <c r="N52" s="15"/>
    </row>
    <row r="53" spans="13:14" ht="13.5" customHeight="1">
      <c r="M53" s="14"/>
      <c r="N53" s="15"/>
    </row>
    <row r="54" spans="13:14" ht="13.5" customHeight="1">
      <c r="M54" s="14"/>
      <c r="N54" s="15"/>
    </row>
    <row r="55" spans="13:14" ht="13.5" customHeight="1">
      <c r="M55" s="14"/>
      <c r="N55" s="15"/>
    </row>
    <row r="56" spans="13:14" ht="13.5" customHeight="1">
      <c r="M56" s="14"/>
      <c r="N56" s="15"/>
    </row>
    <row r="57" spans="13:14" ht="13.5" customHeight="1">
      <c r="M57" s="14"/>
      <c r="N57" s="15"/>
    </row>
    <row r="58" spans="13:14" ht="13.5" customHeight="1">
      <c r="M58" s="14"/>
      <c r="N58" s="15"/>
    </row>
    <row r="59" spans="13:14" ht="13.5" customHeight="1">
      <c r="M59" s="14"/>
      <c r="N59" s="15"/>
    </row>
    <row r="60" spans="13:14" ht="13.5" customHeight="1">
      <c r="M60" s="14"/>
      <c r="N60" s="15"/>
    </row>
    <row r="61" spans="13:14" ht="13.5" customHeight="1">
      <c r="M61" s="14"/>
      <c r="N61" s="15"/>
    </row>
    <row r="62" spans="13:14" ht="13.5" customHeight="1">
      <c r="M62" s="14"/>
      <c r="N62" s="15"/>
    </row>
    <row r="63" spans="13:14" ht="13.5" customHeight="1">
      <c r="M63" s="14"/>
      <c r="N63" s="15"/>
    </row>
    <row r="64" spans="13:14" ht="13.5" customHeight="1">
      <c r="M64" s="14"/>
      <c r="N64" s="15"/>
    </row>
    <row r="65" spans="13:14" ht="13.5" customHeight="1">
      <c r="M65" s="14"/>
      <c r="N65" s="15"/>
    </row>
    <row r="66" spans="13:14" ht="13.5" customHeight="1">
      <c r="M66" s="14"/>
      <c r="N66" s="15"/>
    </row>
    <row r="67" spans="13:14" ht="13.5" customHeight="1">
      <c r="M67" s="14"/>
      <c r="N67" s="15"/>
    </row>
    <row r="68" spans="13:14" ht="13.5" customHeight="1">
      <c r="M68" s="14"/>
      <c r="N68" s="15"/>
    </row>
    <row r="69" spans="13:14" ht="13.5" customHeight="1">
      <c r="M69" s="14"/>
      <c r="N69" s="15"/>
    </row>
    <row r="70" spans="13:14" ht="13.5" customHeight="1">
      <c r="M70" s="14"/>
      <c r="N70" s="15"/>
    </row>
    <row r="71" spans="13:14" ht="13.5" customHeight="1">
      <c r="M71" s="14"/>
      <c r="N71" s="15"/>
    </row>
    <row r="72" spans="13:14" ht="13.5" customHeight="1">
      <c r="M72" s="14"/>
      <c r="N72" s="15"/>
    </row>
    <row r="73" spans="13:14" ht="13.5" customHeight="1">
      <c r="M73" s="14"/>
      <c r="N73" s="15"/>
    </row>
    <row r="74" spans="13:14" ht="13.5" customHeight="1">
      <c r="M74" s="14"/>
      <c r="N74" s="15"/>
    </row>
    <row r="75" spans="13:14" ht="13.5" customHeight="1">
      <c r="M75" s="14"/>
      <c r="N75" s="15"/>
    </row>
    <row r="76" spans="13:14" ht="13.5" customHeight="1">
      <c r="M76" s="14"/>
      <c r="N76" s="15"/>
    </row>
    <row r="77" spans="13:14" ht="13.5" customHeight="1">
      <c r="M77" s="14"/>
      <c r="N77" s="15"/>
    </row>
    <row r="78" spans="13:14" ht="13.5" customHeight="1">
      <c r="M78" s="14"/>
      <c r="N78" s="15"/>
    </row>
    <row r="79" spans="13:14" ht="13.5" customHeight="1">
      <c r="M79" s="14"/>
      <c r="N79" s="15"/>
    </row>
    <row r="80" spans="13:14" ht="13.5" customHeight="1">
      <c r="M80" s="14"/>
      <c r="N80" s="15"/>
    </row>
    <row r="81" spans="13:14" ht="13.5" customHeight="1">
      <c r="M81" s="14"/>
      <c r="N81" s="15"/>
    </row>
    <row r="82" spans="13:14" ht="13.5" customHeight="1">
      <c r="M82" s="14"/>
      <c r="N82" s="15"/>
    </row>
    <row r="83" spans="13:14" ht="13.5" customHeight="1">
      <c r="M83" s="14"/>
      <c r="N83" s="15"/>
    </row>
    <row r="84" spans="13:14" ht="13.5" customHeight="1">
      <c r="M84" s="14"/>
      <c r="N84" s="15"/>
    </row>
    <row r="85" spans="13:14" ht="13.5" customHeight="1">
      <c r="M85" s="14"/>
      <c r="N85" s="15"/>
    </row>
    <row r="86" spans="13:14" ht="13.5" customHeight="1">
      <c r="M86" s="14"/>
      <c r="N86" s="15"/>
    </row>
    <row r="87" spans="13:14" ht="13.5" customHeight="1">
      <c r="M87" s="14"/>
      <c r="N87" s="15"/>
    </row>
    <row r="88" spans="13:14" ht="13.5" customHeight="1">
      <c r="M88" s="14"/>
      <c r="N88" s="15"/>
    </row>
    <row r="89" spans="13:14" ht="13.5" customHeight="1">
      <c r="M89" s="14"/>
      <c r="N89" s="15"/>
    </row>
    <row r="90" spans="13:14" ht="13.5" customHeight="1">
      <c r="M90" s="14"/>
      <c r="N90" s="15"/>
    </row>
    <row r="91" spans="13:14" ht="13.5" customHeight="1">
      <c r="M91" s="14"/>
      <c r="N91" s="15"/>
    </row>
    <row r="92" spans="13:14" ht="13.5" customHeight="1">
      <c r="M92" s="14"/>
      <c r="N92" s="15"/>
    </row>
    <row r="93" spans="13:14" ht="13.5" customHeight="1">
      <c r="M93" s="14"/>
      <c r="N93" s="15"/>
    </row>
    <row r="94" spans="13:14" ht="13.5" customHeight="1">
      <c r="M94" s="14"/>
      <c r="N94" s="15"/>
    </row>
    <row r="95" spans="13:14" ht="13.5" customHeight="1">
      <c r="M95" s="14"/>
      <c r="N95" s="15"/>
    </row>
    <row r="96" spans="13:14" ht="13.5" customHeight="1">
      <c r="M96" s="14"/>
      <c r="N96" s="15"/>
    </row>
    <row r="97" spans="13:14" ht="13.5" customHeight="1">
      <c r="M97" s="14"/>
      <c r="N97" s="15"/>
    </row>
    <row r="98" spans="13:14" ht="13.5" customHeight="1">
      <c r="M98" s="14"/>
      <c r="N98" s="15"/>
    </row>
    <row r="99" spans="13:14" ht="13.5" customHeight="1">
      <c r="M99" s="14"/>
      <c r="N99" s="15"/>
    </row>
    <row r="100" spans="13:14" ht="13.5" customHeight="1">
      <c r="M100" s="14"/>
      <c r="N100" s="15"/>
    </row>
    <row r="101" spans="13:14" ht="13.5" customHeight="1">
      <c r="M101" s="14"/>
      <c r="N101" s="15"/>
    </row>
    <row r="102" spans="13:14" ht="13.5" customHeight="1">
      <c r="M102" s="14"/>
      <c r="N102" s="15"/>
    </row>
    <row r="103" spans="13:14" ht="13.5" customHeight="1">
      <c r="M103" s="14"/>
      <c r="N103" s="15"/>
    </row>
    <row r="104" spans="13:14" ht="13.5" customHeight="1">
      <c r="M104" s="14"/>
      <c r="N104" s="15"/>
    </row>
    <row r="105" spans="13:14" ht="13.5" customHeight="1">
      <c r="M105" s="14"/>
      <c r="N105" s="15"/>
    </row>
    <row r="106" spans="13:14" ht="13.5" customHeight="1">
      <c r="M106" s="14"/>
      <c r="N106" s="15"/>
    </row>
    <row r="107" spans="13:14" ht="13.5" customHeight="1">
      <c r="M107" s="14"/>
      <c r="N107" s="15"/>
    </row>
    <row r="108" spans="13:14" ht="13.5" customHeight="1">
      <c r="M108" s="14"/>
      <c r="N108" s="15"/>
    </row>
    <row r="109" spans="13:14" ht="13.5" customHeight="1">
      <c r="M109" s="14"/>
      <c r="N109" s="15"/>
    </row>
    <row r="110" spans="13:14" ht="13.5" customHeight="1">
      <c r="M110" s="14"/>
      <c r="N110" s="15"/>
    </row>
    <row r="111" spans="13:14" ht="13.5" customHeight="1">
      <c r="M111" s="14"/>
      <c r="N111" s="15"/>
    </row>
    <row r="112" spans="13:14" ht="13.5" customHeight="1">
      <c r="M112" s="14"/>
      <c r="N112" s="15"/>
    </row>
    <row r="113" spans="13:14" ht="13.5" customHeight="1">
      <c r="M113" s="14"/>
      <c r="N113" s="15"/>
    </row>
    <row r="114" spans="13:14" ht="13.5" customHeight="1">
      <c r="M114" s="14"/>
      <c r="N114" s="15"/>
    </row>
    <row r="115" spans="13:14" ht="13.5" customHeight="1">
      <c r="M115" s="14"/>
      <c r="N115" s="15"/>
    </row>
    <row r="116" spans="13:14" ht="13.5" customHeight="1">
      <c r="M116" s="14"/>
      <c r="N116" s="15"/>
    </row>
    <row r="117" spans="13:14" ht="13.5" customHeight="1">
      <c r="M117" s="14"/>
      <c r="N117" s="15"/>
    </row>
    <row r="118" spans="13:14" ht="13.5" customHeight="1">
      <c r="M118" s="14"/>
      <c r="N118" s="15"/>
    </row>
    <row r="119" spans="13:14" ht="13.5" customHeight="1">
      <c r="M119" s="14"/>
      <c r="N119" s="15"/>
    </row>
    <row r="120" spans="13:14" ht="13.5" customHeight="1">
      <c r="M120" s="14"/>
      <c r="N120" s="15"/>
    </row>
    <row r="121" spans="13:14" ht="13.5" customHeight="1">
      <c r="M121" s="14"/>
      <c r="N121" s="15"/>
    </row>
    <row r="122" spans="13:14" ht="13.5" customHeight="1">
      <c r="M122" s="14"/>
      <c r="N122" s="15"/>
    </row>
    <row r="123" spans="13:14" ht="13.5" customHeight="1">
      <c r="M123" s="14"/>
      <c r="N123" s="15"/>
    </row>
    <row r="124" spans="13:14" ht="13.5" customHeight="1">
      <c r="M124" s="14"/>
      <c r="N124" s="15"/>
    </row>
    <row r="125" spans="13:14" ht="13.5" customHeight="1">
      <c r="M125" s="14"/>
      <c r="N125" s="15"/>
    </row>
    <row r="126" spans="13:14" ht="13.5" customHeight="1">
      <c r="M126" s="14"/>
      <c r="N126" s="15"/>
    </row>
    <row r="127" spans="13:14" ht="13.5" customHeight="1">
      <c r="M127" s="14"/>
      <c r="N127" s="15"/>
    </row>
    <row r="128" spans="13:14" ht="13.5" customHeight="1">
      <c r="M128" s="14"/>
      <c r="N128" s="15"/>
    </row>
    <row r="129" spans="13:14" ht="13.5" customHeight="1">
      <c r="M129" s="14"/>
      <c r="N129" s="15"/>
    </row>
    <row r="130" spans="13:14" ht="13.5" customHeight="1">
      <c r="M130" s="14"/>
      <c r="N130" s="15"/>
    </row>
    <row r="131" spans="13:14" ht="13.5" customHeight="1">
      <c r="M131" s="14"/>
      <c r="N131" s="15"/>
    </row>
    <row r="132" spans="13:14" ht="13.5" customHeight="1">
      <c r="M132" s="14"/>
      <c r="N132" s="15"/>
    </row>
    <row r="133" spans="13:14" ht="13.5" customHeight="1">
      <c r="M133" s="14"/>
      <c r="N133" s="15"/>
    </row>
    <row r="134" spans="13:14" ht="13.5" customHeight="1">
      <c r="M134" s="14"/>
      <c r="N134" s="15"/>
    </row>
    <row r="135" spans="13:14" ht="13.5" customHeight="1">
      <c r="M135" s="14"/>
      <c r="N135" s="15"/>
    </row>
    <row r="136" spans="13:14" ht="13.5" customHeight="1">
      <c r="M136" s="14"/>
      <c r="N136" s="15"/>
    </row>
    <row r="137" spans="13:14" ht="13.5" customHeight="1">
      <c r="M137" s="14"/>
      <c r="N137" s="15"/>
    </row>
    <row r="138" spans="13:14" ht="13.5" customHeight="1">
      <c r="M138" s="14"/>
      <c r="N138" s="15"/>
    </row>
    <row r="139" spans="13:14" ht="13.5" customHeight="1">
      <c r="M139" s="14"/>
      <c r="N139" s="15"/>
    </row>
    <row r="140" spans="13:14" ht="13.5" customHeight="1">
      <c r="M140" s="14"/>
      <c r="N140" s="15"/>
    </row>
    <row r="141" spans="13:14" ht="13.5" customHeight="1">
      <c r="M141" s="14"/>
      <c r="N141" s="15"/>
    </row>
    <row r="142" spans="13:14" ht="13.5" customHeight="1">
      <c r="M142" s="14"/>
      <c r="N142" s="15"/>
    </row>
    <row r="143" spans="13:14" ht="13.5" customHeight="1">
      <c r="M143" s="14"/>
      <c r="N143" s="15"/>
    </row>
    <row r="144" spans="13:14" ht="13.5" customHeight="1">
      <c r="M144" s="14"/>
      <c r="N144" s="15"/>
    </row>
    <row r="145" spans="13:14" ht="13.5" customHeight="1">
      <c r="M145" s="14"/>
      <c r="N145" s="15"/>
    </row>
    <row r="146" spans="13:14" ht="13.5" customHeight="1">
      <c r="M146" s="14"/>
      <c r="N146" s="15"/>
    </row>
    <row r="147" spans="13:14" ht="13.5" customHeight="1">
      <c r="M147" s="14"/>
      <c r="N147" s="15"/>
    </row>
    <row r="148" spans="13:14" ht="13.5" customHeight="1">
      <c r="M148" s="14"/>
      <c r="N148" s="15"/>
    </row>
    <row r="149" spans="13:14" ht="13.5" customHeight="1">
      <c r="M149" s="14"/>
      <c r="N149" s="15"/>
    </row>
    <row r="150" spans="13:14" ht="13.5" customHeight="1">
      <c r="M150" s="14"/>
      <c r="N150" s="15"/>
    </row>
    <row r="151" spans="13:14" ht="13.5" customHeight="1">
      <c r="M151" s="14"/>
      <c r="N151" s="15"/>
    </row>
    <row r="152" spans="13:14" ht="13.5" customHeight="1">
      <c r="M152" s="14"/>
      <c r="N152" s="15"/>
    </row>
    <row r="153" spans="13:14" ht="13.5" customHeight="1">
      <c r="M153" s="14"/>
      <c r="N153" s="15"/>
    </row>
    <row r="154" spans="13:14" ht="13.5" customHeight="1">
      <c r="M154" s="14"/>
      <c r="N154" s="15"/>
    </row>
    <row r="155" spans="13:14" ht="13.5" customHeight="1">
      <c r="M155" s="14"/>
      <c r="N155" s="15"/>
    </row>
    <row r="156" spans="13:14" ht="13.5" customHeight="1">
      <c r="M156" s="14"/>
      <c r="N156" s="15"/>
    </row>
    <row r="157" spans="13:14" ht="13.5" customHeight="1">
      <c r="M157" s="14"/>
      <c r="N157" s="15"/>
    </row>
    <row r="158" spans="13:14" ht="13.5" customHeight="1">
      <c r="M158" s="14"/>
      <c r="N158" s="15"/>
    </row>
    <row r="159" spans="13:14" ht="13.5" customHeight="1">
      <c r="M159" s="14"/>
      <c r="N159" s="15"/>
    </row>
    <row r="160" spans="13:14" ht="13.5" customHeight="1">
      <c r="M160" s="14"/>
      <c r="N160" s="15"/>
    </row>
    <row r="161" spans="13:14" ht="13.5" customHeight="1">
      <c r="M161" s="14"/>
      <c r="N161" s="15"/>
    </row>
    <row r="162" spans="13:14" ht="13.5" customHeight="1">
      <c r="M162" s="14"/>
      <c r="N162" s="15"/>
    </row>
    <row r="163" spans="13:14" ht="13.5" customHeight="1">
      <c r="M163" s="14"/>
      <c r="N163" s="15"/>
    </row>
    <row r="164" spans="13:14" ht="13.5" customHeight="1">
      <c r="M164" s="14"/>
      <c r="N164" s="15"/>
    </row>
    <row r="165" spans="13:14" ht="13.5" customHeight="1">
      <c r="M165" s="14"/>
      <c r="N165" s="15"/>
    </row>
    <row r="166" spans="13:14" ht="13.5" customHeight="1">
      <c r="M166" s="14"/>
      <c r="N166" s="15"/>
    </row>
    <row r="167" spans="13:14" ht="13.5" customHeight="1">
      <c r="M167" s="14"/>
      <c r="N167" s="15"/>
    </row>
    <row r="168" spans="13:14" ht="13.5" customHeight="1">
      <c r="M168" s="14"/>
      <c r="N168" s="15"/>
    </row>
    <row r="169" spans="13:14" ht="13.5" customHeight="1">
      <c r="M169" s="14"/>
      <c r="N169" s="15"/>
    </row>
    <row r="170" spans="13:14" ht="13.5" customHeight="1">
      <c r="M170" s="14"/>
      <c r="N170" s="15"/>
    </row>
    <row r="171" spans="13:14" ht="13.5" customHeight="1">
      <c r="M171" s="14"/>
      <c r="N171" s="15"/>
    </row>
    <row r="172" spans="13:14" ht="13.5" customHeight="1">
      <c r="M172" s="14"/>
      <c r="N172" s="15"/>
    </row>
    <row r="173" spans="13:14" ht="13.5" customHeight="1">
      <c r="M173" s="14"/>
      <c r="N173" s="15"/>
    </row>
    <row r="174" spans="13:14" ht="13.5" customHeight="1">
      <c r="M174" s="14"/>
      <c r="N174" s="15"/>
    </row>
    <row r="175" spans="13:14" ht="13.5" customHeight="1">
      <c r="M175" s="14"/>
      <c r="N175" s="15"/>
    </row>
    <row r="176" spans="13:14" ht="13.5" customHeight="1">
      <c r="M176" s="14"/>
      <c r="N176" s="15"/>
    </row>
    <row r="177" spans="13:14" ht="13.5" customHeight="1">
      <c r="M177" s="14"/>
      <c r="N177" s="15"/>
    </row>
    <row r="178" spans="13:14" ht="13.5" customHeight="1">
      <c r="M178" s="14"/>
      <c r="N178" s="15"/>
    </row>
    <row r="179" spans="13:14" ht="13.5" customHeight="1">
      <c r="M179" s="14"/>
      <c r="N179" s="15"/>
    </row>
    <row r="180" spans="13:14" ht="13.5" customHeight="1">
      <c r="M180" s="14"/>
      <c r="N180" s="15"/>
    </row>
    <row r="181" spans="13:14" ht="13.5" customHeight="1">
      <c r="M181" s="14"/>
      <c r="N181" s="15"/>
    </row>
    <row r="182" spans="13:14" ht="13.5" customHeight="1">
      <c r="M182" s="14"/>
      <c r="N182" s="15"/>
    </row>
    <row r="183" spans="13:14" ht="13.5" customHeight="1">
      <c r="M183" s="14"/>
      <c r="N183" s="15"/>
    </row>
    <row r="184" spans="13:14" ht="13.5" customHeight="1">
      <c r="M184" s="14"/>
      <c r="N184" s="15"/>
    </row>
    <row r="185" spans="13:14" ht="13.5" customHeight="1">
      <c r="M185" s="14"/>
      <c r="N185" s="15"/>
    </row>
    <row r="186" spans="13:14" ht="13.5" customHeight="1">
      <c r="M186" s="14"/>
      <c r="N186" s="15"/>
    </row>
    <row r="187" spans="13:14" ht="13.5" customHeight="1">
      <c r="M187" s="14"/>
      <c r="N187" s="15"/>
    </row>
    <row r="188" spans="13:14" ht="13.5" customHeight="1">
      <c r="M188" s="14"/>
      <c r="N188" s="15"/>
    </row>
    <row r="189" spans="13:14" ht="13.5" customHeight="1">
      <c r="M189" s="14"/>
      <c r="N189" s="15"/>
    </row>
    <row r="190" spans="13:14" ht="13.5" customHeight="1">
      <c r="M190" s="14"/>
      <c r="N190" s="15"/>
    </row>
    <row r="191" spans="13:14" ht="13.5" customHeight="1">
      <c r="M191" s="14"/>
      <c r="N191" s="15"/>
    </row>
    <row r="192" spans="13:14" ht="13.5" customHeight="1">
      <c r="M192" s="14"/>
      <c r="N192" s="15"/>
    </row>
    <row r="193" spans="13:14" ht="13.5" customHeight="1">
      <c r="M193" s="14"/>
      <c r="N193" s="15"/>
    </row>
    <row r="194" spans="13:14" ht="13.5" customHeight="1">
      <c r="M194" s="14"/>
      <c r="N194" s="15"/>
    </row>
    <row r="195" spans="13:14" ht="13.5" customHeight="1">
      <c r="M195" s="14"/>
      <c r="N195" s="15"/>
    </row>
    <row r="196" spans="13:14" ht="13.5" customHeight="1">
      <c r="M196" s="14"/>
      <c r="N196" s="15"/>
    </row>
    <row r="197" spans="13:14" ht="13.5" customHeight="1">
      <c r="M197" s="14"/>
      <c r="N197" s="15"/>
    </row>
    <row r="198" spans="13:14" ht="13.5" customHeight="1">
      <c r="M198" s="14"/>
      <c r="N198" s="15"/>
    </row>
    <row r="199" spans="13:14" ht="13.5" customHeight="1">
      <c r="M199" s="14"/>
      <c r="N199" s="15"/>
    </row>
    <row r="200" spans="13:14" ht="13.5" customHeight="1">
      <c r="M200" s="14"/>
      <c r="N200" s="15"/>
    </row>
    <row r="201" spans="13:14" ht="13.5" customHeight="1">
      <c r="M201" s="14"/>
      <c r="N201" s="15"/>
    </row>
    <row r="202" spans="13:14" ht="13.5" customHeight="1">
      <c r="M202" s="14"/>
      <c r="N202" s="15"/>
    </row>
    <row r="203" spans="13:14" ht="13.5" customHeight="1">
      <c r="M203" s="14"/>
      <c r="N203" s="15"/>
    </row>
    <row r="204" spans="13:14" ht="13.5" customHeight="1">
      <c r="M204" s="14"/>
      <c r="N204" s="15"/>
    </row>
    <row r="205" spans="13:14" ht="13.5" customHeight="1">
      <c r="M205" s="14"/>
      <c r="N205" s="15"/>
    </row>
    <row r="206" spans="13:14" ht="13.5" customHeight="1">
      <c r="M206" s="10"/>
      <c r="N206" s="10"/>
    </row>
    <row r="207" spans="13:14" ht="13.5" customHeight="1"/>
    <row r="208" spans="13:14"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sheetData>
  <mergeCells count="17">
    <mergeCell ref="C26:D26"/>
    <mergeCell ref="E26:I26"/>
    <mergeCell ref="C21:D21"/>
    <mergeCell ref="E21:I21"/>
    <mergeCell ref="C22:J22"/>
    <mergeCell ref="C23:J24"/>
    <mergeCell ref="J3:J4"/>
    <mergeCell ref="C12:J13"/>
    <mergeCell ref="C14:J15"/>
    <mergeCell ref="C16:J18"/>
    <mergeCell ref="G19:J19"/>
    <mergeCell ref="D3:D4"/>
    <mergeCell ref="E3:E4"/>
    <mergeCell ref="F3:F4"/>
    <mergeCell ref="G3:G4"/>
    <mergeCell ref="H3:H4"/>
    <mergeCell ref="I3:I4"/>
  </mergeCells>
  <phoneticPr fontId="1"/>
  <conditionalFormatting sqref="M7:N205">
    <cfRule type="expression" dxfId="1" priority="1" stopIfTrue="1">
      <formula>#REF!="＊"</formula>
    </cfRule>
  </conditionalFormatting>
  <dataValidations count="4">
    <dataValidation imeMode="halfAlpha" allowBlank="1" showInputMessage="1" showErrorMessage="1" sqref="IY197:IY202 SU197:SU202 ACQ197:ACQ202 AMM197:AMM202 AWI197:AWI202 BGE197:BGE202 BQA197:BQA202 BZW197:BZW202 CJS197:CJS202 CTO197:CTO202 DDK197:DDK202 DNG197:DNG202 DXC197:DXC202 EGY197:EGY202 EQU197:EQU202 FAQ197:FAQ202 FKM197:FKM202 FUI197:FUI202 GEE197:GEE202 GOA197:GOA202 GXW197:GXW202 HHS197:HHS202 HRO197:HRO202 IBK197:IBK202 ILG197:ILG202 IVC197:IVC202 JEY197:JEY202 JOU197:JOU202 JYQ197:JYQ202 KIM197:KIM202 KSI197:KSI202 LCE197:LCE202 LMA197:LMA202 LVW197:LVW202 MFS197:MFS202 MPO197:MPO202 MZK197:MZK202 NJG197:NJG202 NTC197:NTC202 OCY197:OCY202 OMU197:OMU202 OWQ197:OWQ202 PGM197:PGM202 PQI197:PQI202 QAE197:QAE202 QKA197:QKA202 QTW197:QTW202 RDS197:RDS202 RNO197:RNO202 RXK197:RXK202 SHG197:SHG202 SRC197:SRC202 TAY197:TAY202 TKU197:TKU202 TUQ197:TUQ202 UEM197:UEM202 UOI197:UOI202 UYE197:UYE202 VIA197:VIA202 VRW197:VRW202 WBS197:WBS202 WLO197:WLO202 WVK197:WVK202 IY65733:IY65738 SU65733:SU65738 ACQ65733:ACQ65738 AMM65733:AMM65738 AWI65733:AWI65738 BGE65733:BGE65738 BQA65733:BQA65738 BZW65733:BZW65738 CJS65733:CJS65738 CTO65733:CTO65738 DDK65733:DDK65738 DNG65733:DNG65738 DXC65733:DXC65738 EGY65733:EGY65738 EQU65733:EQU65738 FAQ65733:FAQ65738 FKM65733:FKM65738 FUI65733:FUI65738 GEE65733:GEE65738 GOA65733:GOA65738 GXW65733:GXW65738 HHS65733:HHS65738 HRO65733:HRO65738 IBK65733:IBK65738 ILG65733:ILG65738 IVC65733:IVC65738 JEY65733:JEY65738 JOU65733:JOU65738 JYQ65733:JYQ65738 KIM65733:KIM65738 KSI65733:KSI65738 LCE65733:LCE65738 LMA65733:LMA65738 LVW65733:LVW65738 MFS65733:MFS65738 MPO65733:MPO65738 MZK65733:MZK65738 NJG65733:NJG65738 NTC65733:NTC65738 OCY65733:OCY65738 OMU65733:OMU65738 OWQ65733:OWQ65738 PGM65733:PGM65738 PQI65733:PQI65738 QAE65733:QAE65738 QKA65733:QKA65738 QTW65733:QTW65738 RDS65733:RDS65738 RNO65733:RNO65738 RXK65733:RXK65738 SHG65733:SHG65738 SRC65733:SRC65738 TAY65733:TAY65738 TKU65733:TKU65738 TUQ65733:TUQ65738 UEM65733:UEM65738 UOI65733:UOI65738 UYE65733:UYE65738 VIA65733:VIA65738 VRW65733:VRW65738 WBS65733:WBS65738 WLO65733:WLO65738 WVK65733:WVK65738 IY131269:IY131274 SU131269:SU131274 ACQ131269:ACQ131274 AMM131269:AMM131274 AWI131269:AWI131274 BGE131269:BGE131274 BQA131269:BQA131274 BZW131269:BZW131274 CJS131269:CJS131274 CTO131269:CTO131274 DDK131269:DDK131274 DNG131269:DNG131274 DXC131269:DXC131274 EGY131269:EGY131274 EQU131269:EQU131274 FAQ131269:FAQ131274 FKM131269:FKM131274 FUI131269:FUI131274 GEE131269:GEE131274 GOA131269:GOA131274 GXW131269:GXW131274 HHS131269:HHS131274 HRO131269:HRO131274 IBK131269:IBK131274 ILG131269:ILG131274 IVC131269:IVC131274 JEY131269:JEY131274 JOU131269:JOU131274 JYQ131269:JYQ131274 KIM131269:KIM131274 KSI131269:KSI131274 LCE131269:LCE131274 LMA131269:LMA131274 LVW131269:LVW131274 MFS131269:MFS131274 MPO131269:MPO131274 MZK131269:MZK131274 NJG131269:NJG131274 NTC131269:NTC131274 OCY131269:OCY131274 OMU131269:OMU131274 OWQ131269:OWQ131274 PGM131269:PGM131274 PQI131269:PQI131274 QAE131269:QAE131274 QKA131269:QKA131274 QTW131269:QTW131274 RDS131269:RDS131274 RNO131269:RNO131274 RXK131269:RXK131274 SHG131269:SHG131274 SRC131269:SRC131274 TAY131269:TAY131274 TKU131269:TKU131274 TUQ131269:TUQ131274 UEM131269:UEM131274 UOI131269:UOI131274 UYE131269:UYE131274 VIA131269:VIA131274 VRW131269:VRW131274 WBS131269:WBS131274 WLO131269:WLO131274 WVK131269:WVK131274 IY196805:IY196810 SU196805:SU196810 ACQ196805:ACQ196810 AMM196805:AMM196810 AWI196805:AWI196810 BGE196805:BGE196810 BQA196805:BQA196810 BZW196805:BZW196810 CJS196805:CJS196810 CTO196805:CTO196810 DDK196805:DDK196810 DNG196805:DNG196810 DXC196805:DXC196810 EGY196805:EGY196810 EQU196805:EQU196810 FAQ196805:FAQ196810 FKM196805:FKM196810 FUI196805:FUI196810 GEE196805:GEE196810 GOA196805:GOA196810 GXW196805:GXW196810 HHS196805:HHS196810 HRO196805:HRO196810 IBK196805:IBK196810 ILG196805:ILG196810 IVC196805:IVC196810 JEY196805:JEY196810 JOU196805:JOU196810 JYQ196805:JYQ196810 KIM196805:KIM196810 KSI196805:KSI196810 LCE196805:LCE196810 LMA196805:LMA196810 LVW196805:LVW196810 MFS196805:MFS196810 MPO196805:MPO196810 MZK196805:MZK196810 NJG196805:NJG196810 NTC196805:NTC196810 OCY196805:OCY196810 OMU196805:OMU196810 OWQ196805:OWQ196810 PGM196805:PGM196810 PQI196805:PQI196810 QAE196805:QAE196810 QKA196805:QKA196810 QTW196805:QTW196810 RDS196805:RDS196810 RNO196805:RNO196810 RXK196805:RXK196810 SHG196805:SHG196810 SRC196805:SRC196810 TAY196805:TAY196810 TKU196805:TKU196810 TUQ196805:TUQ196810 UEM196805:UEM196810 UOI196805:UOI196810 UYE196805:UYE196810 VIA196805:VIA196810 VRW196805:VRW196810 WBS196805:WBS196810 WLO196805:WLO196810 WVK196805:WVK196810 IY262341:IY262346 SU262341:SU262346 ACQ262341:ACQ262346 AMM262341:AMM262346 AWI262341:AWI262346 BGE262341:BGE262346 BQA262341:BQA262346 BZW262341:BZW262346 CJS262341:CJS262346 CTO262341:CTO262346 DDK262341:DDK262346 DNG262341:DNG262346 DXC262341:DXC262346 EGY262341:EGY262346 EQU262341:EQU262346 FAQ262341:FAQ262346 FKM262341:FKM262346 FUI262341:FUI262346 GEE262341:GEE262346 GOA262341:GOA262346 GXW262341:GXW262346 HHS262341:HHS262346 HRO262341:HRO262346 IBK262341:IBK262346 ILG262341:ILG262346 IVC262341:IVC262346 JEY262341:JEY262346 JOU262341:JOU262346 JYQ262341:JYQ262346 KIM262341:KIM262346 KSI262341:KSI262346 LCE262341:LCE262346 LMA262341:LMA262346 LVW262341:LVW262346 MFS262341:MFS262346 MPO262341:MPO262346 MZK262341:MZK262346 NJG262341:NJG262346 NTC262341:NTC262346 OCY262341:OCY262346 OMU262341:OMU262346 OWQ262341:OWQ262346 PGM262341:PGM262346 PQI262341:PQI262346 QAE262341:QAE262346 QKA262341:QKA262346 QTW262341:QTW262346 RDS262341:RDS262346 RNO262341:RNO262346 RXK262341:RXK262346 SHG262341:SHG262346 SRC262341:SRC262346 TAY262341:TAY262346 TKU262341:TKU262346 TUQ262341:TUQ262346 UEM262341:UEM262346 UOI262341:UOI262346 UYE262341:UYE262346 VIA262341:VIA262346 VRW262341:VRW262346 WBS262341:WBS262346 WLO262341:WLO262346 WVK262341:WVK262346 IY327877:IY327882 SU327877:SU327882 ACQ327877:ACQ327882 AMM327877:AMM327882 AWI327877:AWI327882 BGE327877:BGE327882 BQA327877:BQA327882 BZW327877:BZW327882 CJS327877:CJS327882 CTO327877:CTO327882 DDK327877:DDK327882 DNG327877:DNG327882 DXC327877:DXC327882 EGY327877:EGY327882 EQU327877:EQU327882 FAQ327877:FAQ327882 FKM327877:FKM327882 FUI327877:FUI327882 GEE327877:GEE327882 GOA327877:GOA327882 GXW327877:GXW327882 HHS327877:HHS327882 HRO327877:HRO327882 IBK327877:IBK327882 ILG327877:ILG327882 IVC327877:IVC327882 JEY327877:JEY327882 JOU327877:JOU327882 JYQ327877:JYQ327882 KIM327877:KIM327882 KSI327877:KSI327882 LCE327877:LCE327882 LMA327877:LMA327882 LVW327877:LVW327882 MFS327877:MFS327882 MPO327877:MPO327882 MZK327877:MZK327882 NJG327877:NJG327882 NTC327877:NTC327882 OCY327877:OCY327882 OMU327877:OMU327882 OWQ327877:OWQ327882 PGM327877:PGM327882 PQI327877:PQI327882 QAE327877:QAE327882 QKA327877:QKA327882 QTW327877:QTW327882 RDS327877:RDS327882 RNO327877:RNO327882 RXK327877:RXK327882 SHG327877:SHG327882 SRC327877:SRC327882 TAY327877:TAY327882 TKU327877:TKU327882 TUQ327877:TUQ327882 UEM327877:UEM327882 UOI327877:UOI327882 UYE327877:UYE327882 VIA327877:VIA327882 VRW327877:VRW327882 WBS327877:WBS327882 WLO327877:WLO327882 WVK327877:WVK327882 IY393413:IY393418 SU393413:SU393418 ACQ393413:ACQ393418 AMM393413:AMM393418 AWI393413:AWI393418 BGE393413:BGE393418 BQA393413:BQA393418 BZW393413:BZW393418 CJS393413:CJS393418 CTO393413:CTO393418 DDK393413:DDK393418 DNG393413:DNG393418 DXC393413:DXC393418 EGY393413:EGY393418 EQU393413:EQU393418 FAQ393413:FAQ393418 FKM393413:FKM393418 FUI393413:FUI393418 GEE393413:GEE393418 GOA393413:GOA393418 GXW393413:GXW393418 HHS393413:HHS393418 HRO393413:HRO393418 IBK393413:IBK393418 ILG393413:ILG393418 IVC393413:IVC393418 JEY393413:JEY393418 JOU393413:JOU393418 JYQ393413:JYQ393418 KIM393413:KIM393418 KSI393413:KSI393418 LCE393413:LCE393418 LMA393413:LMA393418 LVW393413:LVW393418 MFS393413:MFS393418 MPO393413:MPO393418 MZK393413:MZK393418 NJG393413:NJG393418 NTC393413:NTC393418 OCY393413:OCY393418 OMU393413:OMU393418 OWQ393413:OWQ393418 PGM393413:PGM393418 PQI393413:PQI393418 QAE393413:QAE393418 QKA393413:QKA393418 QTW393413:QTW393418 RDS393413:RDS393418 RNO393413:RNO393418 RXK393413:RXK393418 SHG393413:SHG393418 SRC393413:SRC393418 TAY393413:TAY393418 TKU393413:TKU393418 TUQ393413:TUQ393418 UEM393413:UEM393418 UOI393413:UOI393418 UYE393413:UYE393418 VIA393413:VIA393418 VRW393413:VRW393418 WBS393413:WBS393418 WLO393413:WLO393418 WVK393413:WVK393418 IY458949:IY458954 SU458949:SU458954 ACQ458949:ACQ458954 AMM458949:AMM458954 AWI458949:AWI458954 BGE458949:BGE458954 BQA458949:BQA458954 BZW458949:BZW458954 CJS458949:CJS458954 CTO458949:CTO458954 DDK458949:DDK458954 DNG458949:DNG458954 DXC458949:DXC458954 EGY458949:EGY458954 EQU458949:EQU458954 FAQ458949:FAQ458954 FKM458949:FKM458954 FUI458949:FUI458954 GEE458949:GEE458954 GOA458949:GOA458954 GXW458949:GXW458954 HHS458949:HHS458954 HRO458949:HRO458954 IBK458949:IBK458954 ILG458949:ILG458954 IVC458949:IVC458954 JEY458949:JEY458954 JOU458949:JOU458954 JYQ458949:JYQ458954 KIM458949:KIM458954 KSI458949:KSI458954 LCE458949:LCE458954 LMA458949:LMA458954 LVW458949:LVW458954 MFS458949:MFS458954 MPO458949:MPO458954 MZK458949:MZK458954 NJG458949:NJG458954 NTC458949:NTC458954 OCY458949:OCY458954 OMU458949:OMU458954 OWQ458949:OWQ458954 PGM458949:PGM458954 PQI458949:PQI458954 QAE458949:QAE458954 QKA458949:QKA458954 QTW458949:QTW458954 RDS458949:RDS458954 RNO458949:RNO458954 RXK458949:RXK458954 SHG458949:SHG458954 SRC458949:SRC458954 TAY458949:TAY458954 TKU458949:TKU458954 TUQ458949:TUQ458954 UEM458949:UEM458954 UOI458949:UOI458954 UYE458949:UYE458954 VIA458949:VIA458954 VRW458949:VRW458954 WBS458949:WBS458954 WLO458949:WLO458954 WVK458949:WVK458954 IY524485:IY524490 SU524485:SU524490 ACQ524485:ACQ524490 AMM524485:AMM524490 AWI524485:AWI524490 BGE524485:BGE524490 BQA524485:BQA524490 BZW524485:BZW524490 CJS524485:CJS524490 CTO524485:CTO524490 DDK524485:DDK524490 DNG524485:DNG524490 DXC524485:DXC524490 EGY524485:EGY524490 EQU524485:EQU524490 FAQ524485:FAQ524490 FKM524485:FKM524490 FUI524485:FUI524490 GEE524485:GEE524490 GOA524485:GOA524490 GXW524485:GXW524490 HHS524485:HHS524490 HRO524485:HRO524490 IBK524485:IBK524490 ILG524485:ILG524490 IVC524485:IVC524490 JEY524485:JEY524490 JOU524485:JOU524490 JYQ524485:JYQ524490 KIM524485:KIM524490 KSI524485:KSI524490 LCE524485:LCE524490 LMA524485:LMA524490 LVW524485:LVW524490 MFS524485:MFS524490 MPO524485:MPO524490 MZK524485:MZK524490 NJG524485:NJG524490 NTC524485:NTC524490 OCY524485:OCY524490 OMU524485:OMU524490 OWQ524485:OWQ524490 PGM524485:PGM524490 PQI524485:PQI524490 QAE524485:QAE524490 QKA524485:QKA524490 QTW524485:QTW524490 RDS524485:RDS524490 RNO524485:RNO524490 RXK524485:RXK524490 SHG524485:SHG524490 SRC524485:SRC524490 TAY524485:TAY524490 TKU524485:TKU524490 TUQ524485:TUQ524490 UEM524485:UEM524490 UOI524485:UOI524490 UYE524485:UYE524490 VIA524485:VIA524490 VRW524485:VRW524490 WBS524485:WBS524490 WLO524485:WLO524490 WVK524485:WVK524490 IY590021:IY590026 SU590021:SU590026 ACQ590021:ACQ590026 AMM590021:AMM590026 AWI590021:AWI590026 BGE590021:BGE590026 BQA590021:BQA590026 BZW590021:BZW590026 CJS590021:CJS590026 CTO590021:CTO590026 DDK590021:DDK590026 DNG590021:DNG590026 DXC590021:DXC590026 EGY590021:EGY590026 EQU590021:EQU590026 FAQ590021:FAQ590026 FKM590021:FKM590026 FUI590021:FUI590026 GEE590021:GEE590026 GOA590021:GOA590026 GXW590021:GXW590026 HHS590021:HHS590026 HRO590021:HRO590026 IBK590021:IBK590026 ILG590021:ILG590026 IVC590021:IVC590026 JEY590021:JEY590026 JOU590021:JOU590026 JYQ590021:JYQ590026 KIM590021:KIM590026 KSI590021:KSI590026 LCE590021:LCE590026 LMA590021:LMA590026 LVW590021:LVW590026 MFS590021:MFS590026 MPO590021:MPO590026 MZK590021:MZK590026 NJG590021:NJG590026 NTC590021:NTC590026 OCY590021:OCY590026 OMU590021:OMU590026 OWQ590021:OWQ590026 PGM590021:PGM590026 PQI590021:PQI590026 QAE590021:QAE590026 QKA590021:QKA590026 QTW590021:QTW590026 RDS590021:RDS590026 RNO590021:RNO590026 RXK590021:RXK590026 SHG590021:SHG590026 SRC590021:SRC590026 TAY590021:TAY590026 TKU590021:TKU590026 TUQ590021:TUQ590026 UEM590021:UEM590026 UOI590021:UOI590026 UYE590021:UYE590026 VIA590021:VIA590026 VRW590021:VRW590026 WBS590021:WBS590026 WLO590021:WLO590026 WVK590021:WVK590026 IY655557:IY655562 SU655557:SU655562 ACQ655557:ACQ655562 AMM655557:AMM655562 AWI655557:AWI655562 BGE655557:BGE655562 BQA655557:BQA655562 BZW655557:BZW655562 CJS655557:CJS655562 CTO655557:CTO655562 DDK655557:DDK655562 DNG655557:DNG655562 DXC655557:DXC655562 EGY655557:EGY655562 EQU655557:EQU655562 FAQ655557:FAQ655562 FKM655557:FKM655562 FUI655557:FUI655562 GEE655557:GEE655562 GOA655557:GOA655562 GXW655557:GXW655562 HHS655557:HHS655562 HRO655557:HRO655562 IBK655557:IBK655562 ILG655557:ILG655562 IVC655557:IVC655562 JEY655557:JEY655562 JOU655557:JOU655562 JYQ655557:JYQ655562 KIM655557:KIM655562 KSI655557:KSI655562 LCE655557:LCE655562 LMA655557:LMA655562 LVW655557:LVW655562 MFS655557:MFS655562 MPO655557:MPO655562 MZK655557:MZK655562 NJG655557:NJG655562 NTC655557:NTC655562 OCY655557:OCY655562 OMU655557:OMU655562 OWQ655557:OWQ655562 PGM655557:PGM655562 PQI655557:PQI655562 QAE655557:QAE655562 QKA655557:QKA655562 QTW655557:QTW655562 RDS655557:RDS655562 RNO655557:RNO655562 RXK655557:RXK655562 SHG655557:SHG655562 SRC655557:SRC655562 TAY655557:TAY655562 TKU655557:TKU655562 TUQ655557:TUQ655562 UEM655557:UEM655562 UOI655557:UOI655562 UYE655557:UYE655562 VIA655557:VIA655562 VRW655557:VRW655562 WBS655557:WBS655562 WLO655557:WLO655562 WVK655557:WVK655562 IY721093:IY721098 SU721093:SU721098 ACQ721093:ACQ721098 AMM721093:AMM721098 AWI721093:AWI721098 BGE721093:BGE721098 BQA721093:BQA721098 BZW721093:BZW721098 CJS721093:CJS721098 CTO721093:CTO721098 DDK721093:DDK721098 DNG721093:DNG721098 DXC721093:DXC721098 EGY721093:EGY721098 EQU721093:EQU721098 FAQ721093:FAQ721098 FKM721093:FKM721098 FUI721093:FUI721098 GEE721093:GEE721098 GOA721093:GOA721098 GXW721093:GXW721098 HHS721093:HHS721098 HRO721093:HRO721098 IBK721093:IBK721098 ILG721093:ILG721098 IVC721093:IVC721098 JEY721093:JEY721098 JOU721093:JOU721098 JYQ721093:JYQ721098 KIM721093:KIM721098 KSI721093:KSI721098 LCE721093:LCE721098 LMA721093:LMA721098 LVW721093:LVW721098 MFS721093:MFS721098 MPO721093:MPO721098 MZK721093:MZK721098 NJG721093:NJG721098 NTC721093:NTC721098 OCY721093:OCY721098 OMU721093:OMU721098 OWQ721093:OWQ721098 PGM721093:PGM721098 PQI721093:PQI721098 QAE721093:QAE721098 QKA721093:QKA721098 QTW721093:QTW721098 RDS721093:RDS721098 RNO721093:RNO721098 RXK721093:RXK721098 SHG721093:SHG721098 SRC721093:SRC721098 TAY721093:TAY721098 TKU721093:TKU721098 TUQ721093:TUQ721098 UEM721093:UEM721098 UOI721093:UOI721098 UYE721093:UYE721098 VIA721093:VIA721098 VRW721093:VRW721098 WBS721093:WBS721098 WLO721093:WLO721098 WVK721093:WVK721098 IY786629:IY786634 SU786629:SU786634 ACQ786629:ACQ786634 AMM786629:AMM786634 AWI786629:AWI786634 BGE786629:BGE786634 BQA786629:BQA786634 BZW786629:BZW786634 CJS786629:CJS786634 CTO786629:CTO786634 DDK786629:DDK786634 DNG786629:DNG786634 DXC786629:DXC786634 EGY786629:EGY786634 EQU786629:EQU786634 FAQ786629:FAQ786634 FKM786629:FKM786634 FUI786629:FUI786634 GEE786629:GEE786634 GOA786629:GOA786634 GXW786629:GXW786634 HHS786629:HHS786634 HRO786629:HRO786634 IBK786629:IBK786634 ILG786629:ILG786634 IVC786629:IVC786634 JEY786629:JEY786634 JOU786629:JOU786634 JYQ786629:JYQ786634 KIM786629:KIM786634 KSI786629:KSI786634 LCE786629:LCE786634 LMA786629:LMA786634 LVW786629:LVW786634 MFS786629:MFS786634 MPO786629:MPO786634 MZK786629:MZK786634 NJG786629:NJG786634 NTC786629:NTC786634 OCY786629:OCY786634 OMU786629:OMU786634 OWQ786629:OWQ786634 PGM786629:PGM786634 PQI786629:PQI786634 QAE786629:QAE786634 QKA786629:QKA786634 QTW786629:QTW786634 RDS786629:RDS786634 RNO786629:RNO786634 RXK786629:RXK786634 SHG786629:SHG786634 SRC786629:SRC786634 TAY786629:TAY786634 TKU786629:TKU786634 TUQ786629:TUQ786634 UEM786629:UEM786634 UOI786629:UOI786634 UYE786629:UYE786634 VIA786629:VIA786634 VRW786629:VRW786634 WBS786629:WBS786634 WLO786629:WLO786634 WVK786629:WVK786634 IY852165:IY852170 SU852165:SU852170 ACQ852165:ACQ852170 AMM852165:AMM852170 AWI852165:AWI852170 BGE852165:BGE852170 BQA852165:BQA852170 BZW852165:BZW852170 CJS852165:CJS852170 CTO852165:CTO852170 DDK852165:DDK852170 DNG852165:DNG852170 DXC852165:DXC852170 EGY852165:EGY852170 EQU852165:EQU852170 FAQ852165:FAQ852170 FKM852165:FKM852170 FUI852165:FUI852170 GEE852165:GEE852170 GOA852165:GOA852170 GXW852165:GXW852170 HHS852165:HHS852170 HRO852165:HRO852170 IBK852165:IBK852170 ILG852165:ILG852170 IVC852165:IVC852170 JEY852165:JEY852170 JOU852165:JOU852170 JYQ852165:JYQ852170 KIM852165:KIM852170 KSI852165:KSI852170 LCE852165:LCE852170 LMA852165:LMA852170 LVW852165:LVW852170 MFS852165:MFS852170 MPO852165:MPO852170 MZK852165:MZK852170 NJG852165:NJG852170 NTC852165:NTC852170 OCY852165:OCY852170 OMU852165:OMU852170 OWQ852165:OWQ852170 PGM852165:PGM852170 PQI852165:PQI852170 QAE852165:QAE852170 QKA852165:QKA852170 QTW852165:QTW852170 RDS852165:RDS852170 RNO852165:RNO852170 RXK852165:RXK852170 SHG852165:SHG852170 SRC852165:SRC852170 TAY852165:TAY852170 TKU852165:TKU852170 TUQ852165:TUQ852170 UEM852165:UEM852170 UOI852165:UOI852170 UYE852165:UYE852170 VIA852165:VIA852170 VRW852165:VRW852170 WBS852165:WBS852170 WLO852165:WLO852170 WVK852165:WVK852170 IY917701:IY917706 SU917701:SU917706 ACQ917701:ACQ917706 AMM917701:AMM917706 AWI917701:AWI917706 BGE917701:BGE917706 BQA917701:BQA917706 BZW917701:BZW917706 CJS917701:CJS917706 CTO917701:CTO917706 DDK917701:DDK917706 DNG917701:DNG917706 DXC917701:DXC917706 EGY917701:EGY917706 EQU917701:EQU917706 FAQ917701:FAQ917706 FKM917701:FKM917706 FUI917701:FUI917706 GEE917701:GEE917706 GOA917701:GOA917706 GXW917701:GXW917706 HHS917701:HHS917706 HRO917701:HRO917706 IBK917701:IBK917706 ILG917701:ILG917706 IVC917701:IVC917706 JEY917701:JEY917706 JOU917701:JOU917706 JYQ917701:JYQ917706 KIM917701:KIM917706 KSI917701:KSI917706 LCE917701:LCE917706 LMA917701:LMA917706 LVW917701:LVW917706 MFS917701:MFS917706 MPO917701:MPO917706 MZK917701:MZK917706 NJG917701:NJG917706 NTC917701:NTC917706 OCY917701:OCY917706 OMU917701:OMU917706 OWQ917701:OWQ917706 PGM917701:PGM917706 PQI917701:PQI917706 QAE917701:QAE917706 QKA917701:QKA917706 QTW917701:QTW917706 RDS917701:RDS917706 RNO917701:RNO917706 RXK917701:RXK917706 SHG917701:SHG917706 SRC917701:SRC917706 TAY917701:TAY917706 TKU917701:TKU917706 TUQ917701:TUQ917706 UEM917701:UEM917706 UOI917701:UOI917706 UYE917701:UYE917706 VIA917701:VIA917706 VRW917701:VRW917706 WBS917701:WBS917706 WLO917701:WLO917706 WVK917701:WVK917706 IY983237:IY983242 SU983237:SU983242 ACQ983237:ACQ983242 AMM983237:AMM983242 AWI983237:AWI983242 BGE983237:BGE983242 BQA983237:BQA983242 BZW983237:BZW983242 CJS983237:CJS983242 CTO983237:CTO983242 DDK983237:DDK983242 DNG983237:DNG983242 DXC983237:DXC983242 EGY983237:EGY983242 EQU983237:EQU983242 FAQ983237:FAQ983242 FKM983237:FKM983242 FUI983237:FUI983242 GEE983237:GEE983242 GOA983237:GOA983242 GXW983237:GXW983242 HHS983237:HHS983242 HRO983237:HRO983242 IBK983237:IBK983242 ILG983237:ILG983242 IVC983237:IVC983242 JEY983237:JEY983242 JOU983237:JOU983242 JYQ983237:JYQ983242 KIM983237:KIM983242 KSI983237:KSI983242 LCE983237:LCE983242 LMA983237:LMA983242 LVW983237:LVW983242 MFS983237:MFS983242 MPO983237:MPO983242 MZK983237:MZK983242 NJG983237:NJG983242 NTC983237:NTC983242 OCY983237:OCY983242 OMU983237:OMU983242 OWQ983237:OWQ983242 PGM983237:PGM983242 PQI983237:PQI983242 QAE983237:QAE983242 QKA983237:QKA983242 QTW983237:QTW983242 RDS983237:RDS983242 RNO983237:RNO983242 RXK983237:RXK983242 SHG983237:SHG983242 SRC983237:SRC983242 TAY983237:TAY983242 TKU983237:TKU983242 TUQ983237:TUQ983242 UEM983237:UEM983242 UOI983237:UOI983242 UYE983237:UYE983242 VIA983237:VIA983242 VRW983237:VRW983242 WBS983237:WBS983242 WLO983237:WLO983242 WVK983237:WVK983242 IY7:IY104 SU7:SU104 ACQ7:ACQ104 AMM7:AMM104 AWI7:AWI104 BGE7:BGE104 BQA7:BQA104 BZW7:BZW104 CJS7:CJS104 CTO7:CTO104 DDK7:DDK104 DNG7:DNG104 DXC7:DXC104 EGY7:EGY104 EQU7:EQU104 FAQ7:FAQ104 FKM7:FKM104 FUI7:FUI104 GEE7:GEE104 GOA7:GOA104 GXW7:GXW104 HHS7:HHS104 HRO7:HRO104 IBK7:IBK104 ILG7:ILG104 IVC7:IVC104 JEY7:JEY104 JOU7:JOU104 JYQ7:JYQ104 KIM7:KIM104 KSI7:KSI104 LCE7:LCE104 LMA7:LMA104 LVW7:LVW104 MFS7:MFS104 MPO7:MPO104 MZK7:MZK104 NJG7:NJG104 NTC7:NTC104 OCY7:OCY104 OMU7:OMU104 OWQ7:OWQ104 PGM7:PGM104 PQI7:PQI104 QAE7:QAE104 QKA7:QKA104 QTW7:QTW104 RDS7:RDS104 RNO7:RNO104 RXK7:RXK104 SHG7:SHG104 SRC7:SRC104 TAY7:TAY104 TKU7:TKU104 TUQ7:TUQ104 UEM7:UEM104 UOI7:UOI104 UYE7:UYE104 VIA7:VIA104 VRW7:VRW104 WBS7:WBS104 WLO7:WLO104 WVK7:WVK104 IY65543:IY65640 SU65543:SU65640 ACQ65543:ACQ65640 AMM65543:AMM65640 AWI65543:AWI65640 BGE65543:BGE65640 BQA65543:BQA65640 BZW65543:BZW65640 CJS65543:CJS65640 CTO65543:CTO65640 DDK65543:DDK65640 DNG65543:DNG65640 DXC65543:DXC65640 EGY65543:EGY65640 EQU65543:EQU65640 FAQ65543:FAQ65640 FKM65543:FKM65640 FUI65543:FUI65640 GEE65543:GEE65640 GOA65543:GOA65640 GXW65543:GXW65640 HHS65543:HHS65640 HRO65543:HRO65640 IBK65543:IBK65640 ILG65543:ILG65640 IVC65543:IVC65640 JEY65543:JEY65640 JOU65543:JOU65640 JYQ65543:JYQ65640 KIM65543:KIM65640 KSI65543:KSI65640 LCE65543:LCE65640 LMA65543:LMA65640 LVW65543:LVW65640 MFS65543:MFS65640 MPO65543:MPO65640 MZK65543:MZK65640 NJG65543:NJG65640 NTC65543:NTC65640 OCY65543:OCY65640 OMU65543:OMU65640 OWQ65543:OWQ65640 PGM65543:PGM65640 PQI65543:PQI65640 QAE65543:QAE65640 QKA65543:QKA65640 QTW65543:QTW65640 RDS65543:RDS65640 RNO65543:RNO65640 RXK65543:RXK65640 SHG65543:SHG65640 SRC65543:SRC65640 TAY65543:TAY65640 TKU65543:TKU65640 TUQ65543:TUQ65640 UEM65543:UEM65640 UOI65543:UOI65640 UYE65543:UYE65640 VIA65543:VIA65640 VRW65543:VRW65640 WBS65543:WBS65640 WLO65543:WLO65640 WVK65543:WVK65640 IY131079:IY131176 SU131079:SU131176 ACQ131079:ACQ131176 AMM131079:AMM131176 AWI131079:AWI131176 BGE131079:BGE131176 BQA131079:BQA131176 BZW131079:BZW131176 CJS131079:CJS131176 CTO131079:CTO131176 DDK131079:DDK131176 DNG131079:DNG131176 DXC131079:DXC131176 EGY131079:EGY131176 EQU131079:EQU131176 FAQ131079:FAQ131176 FKM131079:FKM131176 FUI131079:FUI131176 GEE131079:GEE131176 GOA131079:GOA131176 GXW131079:GXW131176 HHS131079:HHS131176 HRO131079:HRO131176 IBK131079:IBK131176 ILG131079:ILG131176 IVC131079:IVC131176 JEY131079:JEY131176 JOU131079:JOU131176 JYQ131079:JYQ131176 KIM131079:KIM131176 KSI131079:KSI131176 LCE131079:LCE131176 LMA131079:LMA131176 LVW131079:LVW131176 MFS131079:MFS131176 MPO131079:MPO131176 MZK131079:MZK131176 NJG131079:NJG131176 NTC131079:NTC131176 OCY131079:OCY131176 OMU131079:OMU131176 OWQ131079:OWQ131176 PGM131079:PGM131176 PQI131079:PQI131176 QAE131079:QAE131176 QKA131079:QKA131176 QTW131079:QTW131176 RDS131079:RDS131176 RNO131079:RNO131176 RXK131079:RXK131176 SHG131079:SHG131176 SRC131079:SRC131176 TAY131079:TAY131176 TKU131079:TKU131176 TUQ131079:TUQ131176 UEM131079:UEM131176 UOI131079:UOI131176 UYE131079:UYE131176 VIA131079:VIA131176 VRW131079:VRW131176 WBS131079:WBS131176 WLO131079:WLO131176 WVK131079:WVK131176 IY196615:IY196712 SU196615:SU196712 ACQ196615:ACQ196712 AMM196615:AMM196712 AWI196615:AWI196712 BGE196615:BGE196712 BQA196615:BQA196712 BZW196615:BZW196712 CJS196615:CJS196712 CTO196615:CTO196712 DDK196615:DDK196712 DNG196615:DNG196712 DXC196615:DXC196712 EGY196615:EGY196712 EQU196615:EQU196712 FAQ196615:FAQ196712 FKM196615:FKM196712 FUI196615:FUI196712 GEE196615:GEE196712 GOA196615:GOA196712 GXW196615:GXW196712 HHS196615:HHS196712 HRO196615:HRO196712 IBK196615:IBK196712 ILG196615:ILG196712 IVC196615:IVC196712 JEY196615:JEY196712 JOU196615:JOU196712 JYQ196615:JYQ196712 KIM196615:KIM196712 KSI196615:KSI196712 LCE196615:LCE196712 LMA196615:LMA196712 LVW196615:LVW196712 MFS196615:MFS196712 MPO196615:MPO196712 MZK196615:MZK196712 NJG196615:NJG196712 NTC196615:NTC196712 OCY196615:OCY196712 OMU196615:OMU196712 OWQ196615:OWQ196712 PGM196615:PGM196712 PQI196615:PQI196712 QAE196615:QAE196712 QKA196615:QKA196712 QTW196615:QTW196712 RDS196615:RDS196712 RNO196615:RNO196712 RXK196615:RXK196712 SHG196615:SHG196712 SRC196615:SRC196712 TAY196615:TAY196712 TKU196615:TKU196712 TUQ196615:TUQ196712 UEM196615:UEM196712 UOI196615:UOI196712 UYE196615:UYE196712 VIA196615:VIA196712 VRW196615:VRW196712 WBS196615:WBS196712 WLO196615:WLO196712 WVK196615:WVK196712 IY262151:IY262248 SU262151:SU262248 ACQ262151:ACQ262248 AMM262151:AMM262248 AWI262151:AWI262248 BGE262151:BGE262248 BQA262151:BQA262248 BZW262151:BZW262248 CJS262151:CJS262248 CTO262151:CTO262248 DDK262151:DDK262248 DNG262151:DNG262248 DXC262151:DXC262248 EGY262151:EGY262248 EQU262151:EQU262248 FAQ262151:FAQ262248 FKM262151:FKM262248 FUI262151:FUI262248 GEE262151:GEE262248 GOA262151:GOA262248 GXW262151:GXW262248 HHS262151:HHS262248 HRO262151:HRO262248 IBK262151:IBK262248 ILG262151:ILG262248 IVC262151:IVC262248 JEY262151:JEY262248 JOU262151:JOU262248 JYQ262151:JYQ262248 KIM262151:KIM262248 KSI262151:KSI262248 LCE262151:LCE262248 LMA262151:LMA262248 LVW262151:LVW262248 MFS262151:MFS262248 MPO262151:MPO262248 MZK262151:MZK262248 NJG262151:NJG262248 NTC262151:NTC262248 OCY262151:OCY262248 OMU262151:OMU262248 OWQ262151:OWQ262248 PGM262151:PGM262248 PQI262151:PQI262248 QAE262151:QAE262248 QKA262151:QKA262248 QTW262151:QTW262248 RDS262151:RDS262248 RNO262151:RNO262248 RXK262151:RXK262248 SHG262151:SHG262248 SRC262151:SRC262248 TAY262151:TAY262248 TKU262151:TKU262248 TUQ262151:TUQ262248 UEM262151:UEM262248 UOI262151:UOI262248 UYE262151:UYE262248 VIA262151:VIA262248 VRW262151:VRW262248 WBS262151:WBS262248 WLO262151:WLO262248 WVK262151:WVK262248 IY327687:IY327784 SU327687:SU327784 ACQ327687:ACQ327784 AMM327687:AMM327784 AWI327687:AWI327784 BGE327687:BGE327784 BQA327687:BQA327784 BZW327687:BZW327784 CJS327687:CJS327784 CTO327687:CTO327784 DDK327687:DDK327784 DNG327687:DNG327784 DXC327687:DXC327784 EGY327687:EGY327784 EQU327687:EQU327784 FAQ327687:FAQ327784 FKM327687:FKM327784 FUI327687:FUI327784 GEE327687:GEE327784 GOA327687:GOA327784 GXW327687:GXW327784 HHS327687:HHS327784 HRO327687:HRO327784 IBK327687:IBK327784 ILG327687:ILG327784 IVC327687:IVC327784 JEY327687:JEY327784 JOU327687:JOU327784 JYQ327687:JYQ327784 KIM327687:KIM327784 KSI327687:KSI327784 LCE327687:LCE327784 LMA327687:LMA327784 LVW327687:LVW327784 MFS327687:MFS327784 MPO327687:MPO327784 MZK327687:MZK327784 NJG327687:NJG327784 NTC327687:NTC327784 OCY327687:OCY327784 OMU327687:OMU327784 OWQ327687:OWQ327784 PGM327687:PGM327784 PQI327687:PQI327784 QAE327687:QAE327784 QKA327687:QKA327784 QTW327687:QTW327784 RDS327687:RDS327784 RNO327687:RNO327784 RXK327687:RXK327784 SHG327687:SHG327784 SRC327687:SRC327784 TAY327687:TAY327784 TKU327687:TKU327784 TUQ327687:TUQ327784 UEM327687:UEM327784 UOI327687:UOI327784 UYE327687:UYE327784 VIA327687:VIA327784 VRW327687:VRW327784 WBS327687:WBS327784 WLO327687:WLO327784 WVK327687:WVK327784 IY393223:IY393320 SU393223:SU393320 ACQ393223:ACQ393320 AMM393223:AMM393320 AWI393223:AWI393320 BGE393223:BGE393320 BQA393223:BQA393320 BZW393223:BZW393320 CJS393223:CJS393320 CTO393223:CTO393320 DDK393223:DDK393320 DNG393223:DNG393320 DXC393223:DXC393320 EGY393223:EGY393320 EQU393223:EQU393320 FAQ393223:FAQ393320 FKM393223:FKM393320 FUI393223:FUI393320 GEE393223:GEE393320 GOA393223:GOA393320 GXW393223:GXW393320 HHS393223:HHS393320 HRO393223:HRO393320 IBK393223:IBK393320 ILG393223:ILG393320 IVC393223:IVC393320 JEY393223:JEY393320 JOU393223:JOU393320 JYQ393223:JYQ393320 KIM393223:KIM393320 KSI393223:KSI393320 LCE393223:LCE393320 LMA393223:LMA393320 LVW393223:LVW393320 MFS393223:MFS393320 MPO393223:MPO393320 MZK393223:MZK393320 NJG393223:NJG393320 NTC393223:NTC393320 OCY393223:OCY393320 OMU393223:OMU393320 OWQ393223:OWQ393320 PGM393223:PGM393320 PQI393223:PQI393320 QAE393223:QAE393320 QKA393223:QKA393320 QTW393223:QTW393320 RDS393223:RDS393320 RNO393223:RNO393320 RXK393223:RXK393320 SHG393223:SHG393320 SRC393223:SRC393320 TAY393223:TAY393320 TKU393223:TKU393320 TUQ393223:TUQ393320 UEM393223:UEM393320 UOI393223:UOI393320 UYE393223:UYE393320 VIA393223:VIA393320 VRW393223:VRW393320 WBS393223:WBS393320 WLO393223:WLO393320 WVK393223:WVK393320 IY458759:IY458856 SU458759:SU458856 ACQ458759:ACQ458856 AMM458759:AMM458856 AWI458759:AWI458856 BGE458759:BGE458856 BQA458759:BQA458856 BZW458759:BZW458856 CJS458759:CJS458856 CTO458759:CTO458856 DDK458759:DDK458856 DNG458759:DNG458856 DXC458759:DXC458856 EGY458759:EGY458856 EQU458759:EQU458856 FAQ458759:FAQ458856 FKM458759:FKM458856 FUI458759:FUI458856 GEE458759:GEE458856 GOA458759:GOA458856 GXW458759:GXW458856 HHS458759:HHS458856 HRO458759:HRO458856 IBK458759:IBK458856 ILG458759:ILG458856 IVC458759:IVC458856 JEY458759:JEY458856 JOU458759:JOU458856 JYQ458759:JYQ458856 KIM458759:KIM458856 KSI458759:KSI458856 LCE458759:LCE458856 LMA458759:LMA458856 LVW458759:LVW458856 MFS458759:MFS458856 MPO458759:MPO458856 MZK458759:MZK458856 NJG458759:NJG458856 NTC458759:NTC458856 OCY458759:OCY458856 OMU458759:OMU458856 OWQ458759:OWQ458856 PGM458759:PGM458856 PQI458759:PQI458856 QAE458759:QAE458856 QKA458759:QKA458856 QTW458759:QTW458856 RDS458759:RDS458856 RNO458759:RNO458856 RXK458759:RXK458856 SHG458759:SHG458856 SRC458759:SRC458856 TAY458759:TAY458856 TKU458759:TKU458856 TUQ458759:TUQ458856 UEM458759:UEM458856 UOI458759:UOI458856 UYE458759:UYE458856 VIA458759:VIA458856 VRW458759:VRW458856 WBS458759:WBS458856 WLO458759:WLO458856 WVK458759:WVK458856 IY524295:IY524392 SU524295:SU524392 ACQ524295:ACQ524392 AMM524295:AMM524392 AWI524295:AWI524392 BGE524295:BGE524392 BQA524295:BQA524392 BZW524295:BZW524392 CJS524295:CJS524392 CTO524295:CTO524392 DDK524295:DDK524392 DNG524295:DNG524392 DXC524295:DXC524392 EGY524295:EGY524392 EQU524295:EQU524392 FAQ524295:FAQ524392 FKM524295:FKM524392 FUI524295:FUI524392 GEE524295:GEE524392 GOA524295:GOA524392 GXW524295:GXW524392 HHS524295:HHS524392 HRO524295:HRO524392 IBK524295:IBK524392 ILG524295:ILG524392 IVC524295:IVC524392 JEY524295:JEY524392 JOU524295:JOU524392 JYQ524295:JYQ524392 KIM524295:KIM524392 KSI524295:KSI524392 LCE524295:LCE524392 LMA524295:LMA524392 LVW524295:LVW524392 MFS524295:MFS524392 MPO524295:MPO524392 MZK524295:MZK524392 NJG524295:NJG524392 NTC524295:NTC524392 OCY524295:OCY524392 OMU524295:OMU524392 OWQ524295:OWQ524392 PGM524295:PGM524392 PQI524295:PQI524392 QAE524295:QAE524392 QKA524295:QKA524392 QTW524295:QTW524392 RDS524295:RDS524392 RNO524295:RNO524392 RXK524295:RXK524392 SHG524295:SHG524392 SRC524295:SRC524392 TAY524295:TAY524392 TKU524295:TKU524392 TUQ524295:TUQ524392 UEM524295:UEM524392 UOI524295:UOI524392 UYE524295:UYE524392 VIA524295:VIA524392 VRW524295:VRW524392 WBS524295:WBS524392 WLO524295:WLO524392 WVK524295:WVK524392 IY589831:IY589928 SU589831:SU589928 ACQ589831:ACQ589928 AMM589831:AMM589928 AWI589831:AWI589928 BGE589831:BGE589928 BQA589831:BQA589928 BZW589831:BZW589928 CJS589831:CJS589928 CTO589831:CTO589928 DDK589831:DDK589928 DNG589831:DNG589928 DXC589831:DXC589928 EGY589831:EGY589928 EQU589831:EQU589928 FAQ589831:FAQ589928 FKM589831:FKM589928 FUI589831:FUI589928 GEE589831:GEE589928 GOA589831:GOA589928 GXW589831:GXW589928 HHS589831:HHS589928 HRO589831:HRO589928 IBK589831:IBK589928 ILG589831:ILG589928 IVC589831:IVC589928 JEY589831:JEY589928 JOU589831:JOU589928 JYQ589831:JYQ589928 KIM589831:KIM589928 KSI589831:KSI589928 LCE589831:LCE589928 LMA589831:LMA589928 LVW589831:LVW589928 MFS589831:MFS589928 MPO589831:MPO589928 MZK589831:MZK589928 NJG589831:NJG589928 NTC589831:NTC589928 OCY589831:OCY589928 OMU589831:OMU589928 OWQ589831:OWQ589928 PGM589831:PGM589928 PQI589831:PQI589928 QAE589831:QAE589928 QKA589831:QKA589928 QTW589831:QTW589928 RDS589831:RDS589928 RNO589831:RNO589928 RXK589831:RXK589928 SHG589831:SHG589928 SRC589831:SRC589928 TAY589831:TAY589928 TKU589831:TKU589928 TUQ589831:TUQ589928 UEM589831:UEM589928 UOI589831:UOI589928 UYE589831:UYE589928 VIA589831:VIA589928 VRW589831:VRW589928 WBS589831:WBS589928 WLO589831:WLO589928 WVK589831:WVK589928 IY655367:IY655464 SU655367:SU655464 ACQ655367:ACQ655464 AMM655367:AMM655464 AWI655367:AWI655464 BGE655367:BGE655464 BQA655367:BQA655464 BZW655367:BZW655464 CJS655367:CJS655464 CTO655367:CTO655464 DDK655367:DDK655464 DNG655367:DNG655464 DXC655367:DXC655464 EGY655367:EGY655464 EQU655367:EQU655464 FAQ655367:FAQ655464 FKM655367:FKM655464 FUI655367:FUI655464 GEE655367:GEE655464 GOA655367:GOA655464 GXW655367:GXW655464 HHS655367:HHS655464 HRO655367:HRO655464 IBK655367:IBK655464 ILG655367:ILG655464 IVC655367:IVC655464 JEY655367:JEY655464 JOU655367:JOU655464 JYQ655367:JYQ655464 KIM655367:KIM655464 KSI655367:KSI655464 LCE655367:LCE655464 LMA655367:LMA655464 LVW655367:LVW655464 MFS655367:MFS655464 MPO655367:MPO655464 MZK655367:MZK655464 NJG655367:NJG655464 NTC655367:NTC655464 OCY655367:OCY655464 OMU655367:OMU655464 OWQ655367:OWQ655464 PGM655367:PGM655464 PQI655367:PQI655464 QAE655367:QAE655464 QKA655367:QKA655464 QTW655367:QTW655464 RDS655367:RDS655464 RNO655367:RNO655464 RXK655367:RXK655464 SHG655367:SHG655464 SRC655367:SRC655464 TAY655367:TAY655464 TKU655367:TKU655464 TUQ655367:TUQ655464 UEM655367:UEM655464 UOI655367:UOI655464 UYE655367:UYE655464 VIA655367:VIA655464 VRW655367:VRW655464 WBS655367:WBS655464 WLO655367:WLO655464 WVK655367:WVK655464 IY720903:IY721000 SU720903:SU721000 ACQ720903:ACQ721000 AMM720903:AMM721000 AWI720903:AWI721000 BGE720903:BGE721000 BQA720903:BQA721000 BZW720903:BZW721000 CJS720903:CJS721000 CTO720903:CTO721000 DDK720903:DDK721000 DNG720903:DNG721000 DXC720903:DXC721000 EGY720903:EGY721000 EQU720903:EQU721000 FAQ720903:FAQ721000 FKM720903:FKM721000 FUI720903:FUI721000 GEE720903:GEE721000 GOA720903:GOA721000 GXW720903:GXW721000 HHS720903:HHS721000 HRO720903:HRO721000 IBK720903:IBK721000 ILG720903:ILG721000 IVC720903:IVC721000 JEY720903:JEY721000 JOU720903:JOU721000 JYQ720903:JYQ721000 KIM720903:KIM721000 KSI720903:KSI721000 LCE720903:LCE721000 LMA720903:LMA721000 LVW720903:LVW721000 MFS720903:MFS721000 MPO720903:MPO721000 MZK720903:MZK721000 NJG720903:NJG721000 NTC720903:NTC721000 OCY720903:OCY721000 OMU720903:OMU721000 OWQ720903:OWQ721000 PGM720903:PGM721000 PQI720903:PQI721000 QAE720903:QAE721000 QKA720903:QKA721000 QTW720903:QTW721000 RDS720903:RDS721000 RNO720903:RNO721000 RXK720903:RXK721000 SHG720903:SHG721000 SRC720903:SRC721000 TAY720903:TAY721000 TKU720903:TKU721000 TUQ720903:TUQ721000 UEM720903:UEM721000 UOI720903:UOI721000 UYE720903:UYE721000 VIA720903:VIA721000 VRW720903:VRW721000 WBS720903:WBS721000 WLO720903:WLO721000 WVK720903:WVK721000 IY786439:IY786536 SU786439:SU786536 ACQ786439:ACQ786536 AMM786439:AMM786536 AWI786439:AWI786536 BGE786439:BGE786536 BQA786439:BQA786536 BZW786439:BZW786536 CJS786439:CJS786536 CTO786439:CTO786536 DDK786439:DDK786536 DNG786439:DNG786536 DXC786439:DXC786536 EGY786439:EGY786536 EQU786439:EQU786536 FAQ786439:FAQ786536 FKM786439:FKM786536 FUI786439:FUI786536 GEE786439:GEE786536 GOA786439:GOA786536 GXW786439:GXW786536 HHS786439:HHS786536 HRO786439:HRO786536 IBK786439:IBK786536 ILG786439:ILG786536 IVC786439:IVC786536 JEY786439:JEY786536 JOU786439:JOU786536 JYQ786439:JYQ786536 KIM786439:KIM786536 KSI786439:KSI786536 LCE786439:LCE786536 LMA786439:LMA786536 LVW786439:LVW786536 MFS786439:MFS786536 MPO786439:MPO786536 MZK786439:MZK786536 NJG786439:NJG786536 NTC786439:NTC786536 OCY786439:OCY786536 OMU786439:OMU786536 OWQ786439:OWQ786536 PGM786439:PGM786536 PQI786439:PQI786536 QAE786439:QAE786536 QKA786439:QKA786536 QTW786439:QTW786536 RDS786439:RDS786536 RNO786439:RNO786536 RXK786439:RXK786536 SHG786439:SHG786536 SRC786439:SRC786536 TAY786439:TAY786536 TKU786439:TKU786536 TUQ786439:TUQ786536 UEM786439:UEM786536 UOI786439:UOI786536 UYE786439:UYE786536 VIA786439:VIA786536 VRW786439:VRW786536 WBS786439:WBS786536 WLO786439:WLO786536 WVK786439:WVK786536 IY851975:IY852072 SU851975:SU852072 ACQ851975:ACQ852072 AMM851975:AMM852072 AWI851975:AWI852072 BGE851975:BGE852072 BQA851975:BQA852072 BZW851975:BZW852072 CJS851975:CJS852072 CTO851975:CTO852072 DDK851975:DDK852072 DNG851975:DNG852072 DXC851975:DXC852072 EGY851975:EGY852072 EQU851975:EQU852072 FAQ851975:FAQ852072 FKM851975:FKM852072 FUI851975:FUI852072 GEE851975:GEE852072 GOA851975:GOA852072 GXW851975:GXW852072 HHS851975:HHS852072 HRO851975:HRO852072 IBK851975:IBK852072 ILG851975:ILG852072 IVC851975:IVC852072 JEY851975:JEY852072 JOU851975:JOU852072 JYQ851975:JYQ852072 KIM851975:KIM852072 KSI851975:KSI852072 LCE851975:LCE852072 LMA851975:LMA852072 LVW851975:LVW852072 MFS851975:MFS852072 MPO851975:MPO852072 MZK851975:MZK852072 NJG851975:NJG852072 NTC851975:NTC852072 OCY851975:OCY852072 OMU851975:OMU852072 OWQ851975:OWQ852072 PGM851975:PGM852072 PQI851975:PQI852072 QAE851975:QAE852072 QKA851975:QKA852072 QTW851975:QTW852072 RDS851975:RDS852072 RNO851975:RNO852072 RXK851975:RXK852072 SHG851975:SHG852072 SRC851975:SRC852072 TAY851975:TAY852072 TKU851975:TKU852072 TUQ851975:TUQ852072 UEM851975:UEM852072 UOI851975:UOI852072 UYE851975:UYE852072 VIA851975:VIA852072 VRW851975:VRW852072 WBS851975:WBS852072 WLO851975:WLO852072 WVK851975:WVK852072 IY917511:IY917608 SU917511:SU917608 ACQ917511:ACQ917608 AMM917511:AMM917608 AWI917511:AWI917608 BGE917511:BGE917608 BQA917511:BQA917608 BZW917511:BZW917608 CJS917511:CJS917608 CTO917511:CTO917608 DDK917511:DDK917608 DNG917511:DNG917608 DXC917511:DXC917608 EGY917511:EGY917608 EQU917511:EQU917608 FAQ917511:FAQ917608 FKM917511:FKM917608 FUI917511:FUI917608 GEE917511:GEE917608 GOA917511:GOA917608 GXW917511:GXW917608 HHS917511:HHS917608 HRO917511:HRO917608 IBK917511:IBK917608 ILG917511:ILG917608 IVC917511:IVC917608 JEY917511:JEY917608 JOU917511:JOU917608 JYQ917511:JYQ917608 KIM917511:KIM917608 KSI917511:KSI917608 LCE917511:LCE917608 LMA917511:LMA917608 LVW917511:LVW917608 MFS917511:MFS917608 MPO917511:MPO917608 MZK917511:MZK917608 NJG917511:NJG917608 NTC917511:NTC917608 OCY917511:OCY917608 OMU917511:OMU917608 OWQ917511:OWQ917608 PGM917511:PGM917608 PQI917511:PQI917608 QAE917511:QAE917608 QKA917511:QKA917608 QTW917511:QTW917608 RDS917511:RDS917608 RNO917511:RNO917608 RXK917511:RXK917608 SHG917511:SHG917608 SRC917511:SRC917608 TAY917511:TAY917608 TKU917511:TKU917608 TUQ917511:TUQ917608 UEM917511:UEM917608 UOI917511:UOI917608 UYE917511:UYE917608 VIA917511:VIA917608 VRW917511:VRW917608 WBS917511:WBS917608 WLO917511:WLO917608 WVK917511:WVK917608 IY983047:IY983144 SU983047:SU983144 ACQ983047:ACQ983144 AMM983047:AMM983144 AWI983047:AWI983144 BGE983047:BGE983144 BQA983047:BQA983144 BZW983047:BZW983144 CJS983047:CJS983144 CTO983047:CTO983144 DDK983047:DDK983144 DNG983047:DNG983144 DXC983047:DXC983144 EGY983047:EGY983144 EQU983047:EQU983144 FAQ983047:FAQ983144 FKM983047:FKM983144 FUI983047:FUI983144 GEE983047:GEE983144 GOA983047:GOA983144 GXW983047:GXW983144 HHS983047:HHS983144 HRO983047:HRO983144 IBK983047:IBK983144 ILG983047:ILG983144 IVC983047:IVC983144 JEY983047:JEY983144 JOU983047:JOU983144 JYQ983047:JYQ983144 KIM983047:KIM983144 KSI983047:KSI983144 LCE983047:LCE983144 LMA983047:LMA983144 LVW983047:LVW983144 MFS983047:MFS983144 MPO983047:MPO983144 MZK983047:MZK983144 NJG983047:NJG983144 NTC983047:NTC983144 OCY983047:OCY983144 OMU983047:OMU983144 OWQ983047:OWQ983144 PGM983047:PGM983144 PQI983047:PQI983144 QAE983047:QAE983144 QKA983047:QKA983144 QTW983047:QTW983144 RDS983047:RDS983144 RNO983047:RNO983144 RXK983047:RXK983144 SHG983047:SHG983144 SRC983047:SRC983144 TAY983047:TAY983144 TKU983047:TKU983144 TUQ983047:TUQ983144 UEM983047:UEM983144 UOI983047:UOI983144 UYE983047:UYE983144 VIA983047:VIA983144 VRW983047:VRW983144 WBS983047:WBS983144 WLO983047:WLO983144 WVK983047:WVK983144 IU7:IU104 SQ7:SQ104 ACM7:ACM104 AMI7:AMI104 AWE7:AWE104 BGA7:BGA104 BPW7:BPW104 BZS7:BZS104 CJO7:CJO104 CTK7:CTK104 DDG7:DDG104 DNC7:DNC104 DWY7:DWY104 EGU7:EGU104 EQQ7:EQQ104 FAM7:FAM104 FKI7:FKI104 FUE7:FUE104 GEA7:GEA104 GNW7:GNW104 GXS7:GXS104 HHO7:HHO104 HRK7:HRK104 IBG7:IBG104 ILC7:ILC104 IUY7:IUY104 JEU7:JEU104 JOQ7:JOQ104 JYM7:JYM104 KII7:KII104 KSE7:KSE104 LCA7:LCA104 LLW7:LLW104 LVS7:LVS104 MFO7:MFO104 MPK7:MPK104 MZG7:MZG104 NJC7:NJC104 NSY7:NSY104 OCU7:OCU104 OMQ7:OMQ104 OWM7:OWM104 PGI7:PGI104 PQE7:PQE104 QAA7:QAA104 QJW7:QJW104 QTS7:QTS104 RDO7:RDO104 RNK7:RNK104 RXG7:RXG104 SHC7:SHC104 SQY7:SQY104 TAU7:TAU104 TKQ7:TKQ104 TUM7:TUM104 UEI7:UEI104 UOE7:UOE104 UYA7:UYA104 VHW7:VHW104 VRS7:VRS104 WBO7:WBO104 WLK7:WLK104 WVG7:WVG104 IU65543:IU65640 SQ65543:SQ65640 ACM65543:ACM65640 AMI65543:AMI65640 AWE65543:AWE65640 BGA65543:BGA65640 BPW65543:BPW65640 BZS65543:BZS65640 CJO65543:CJO65640 CTK65543:CTK65640 DDG65543:DDG65640 DNC65543:DNC65640 DWY65543:DWY65640 EGU65543:EGU65640 EQQ65543:EQQ65640 FAM65543:FAM65640 FKI65543:FKI65640 FUE65543:FUE65640 GEA65543:GEA65640 GNW65543:GNW65640 GXS65543:GXS65640 HHO65543:HHO65640 HRK65543:HRK65640 IBG65543:IBG65640 ILC65543:ILC65640 IUY65543:IUY65640 JEU65543:JEU65640 JOQ65543:JOQ65640 JYM65543:JYM65640 KII65543:KII65640 KSE65543:KSE65640 LCA65543:LCA65640 LLW65543:LLW65640 LVS65543:LVS65640 MFO65543:MFO65640 MPK65543:MPK65640 MZG65543:MZG65640 NJC65543:NJC65640 NSY65543:NSY65640 OCU65543:OCU65640 OMQ65543:OMQ65640 OWM65543:OWM65640 PGI65543:PGI65640 PQE65543:PQE65640 QAA65543:QAA65640 QJW65543:QJW65640 QTS65543:QTS65640 RDO65543:RDO65640 RNK65543:RNK65640 RXG65543:RXG65640 SHC65543:SHC65640 SQY65543:SQY65640 TAU65543:TAU65640 TKQ65543:TKQ65640 TUM65543:TUM65640 UEI65543:UEI65640 UOE65543:UOE65640 UYA65543:UYA65640 VHW65543:VHW65640 VRS65543:VRS65640 WBO65543:WBO65640 WLK65543:WLK65640 WVG65543:WVG65640 IU131079:IU131176 SQ131079:SQ131176 ACM131079:ACM131176 AMI131079:AMI131176 AWE131079:AWE131176 BGA131079:BGA131176 BPW131079:BPW131176 BZS131079:BZS131176 CJO131079:CJO131176 CTK131079:CTK131176 DDG131079:DDG131176 DNC131079:DNC131176 DWY131079:DWY131176 EGU131079:EGU131176 EQQ131079:EQQ131176 FAM131079:FAM131176 FKI131079:FKI131176 FUE131079:FUE131176 GEA131079:GEA131176 GNW131079:GNW131176 GXS131079:GXS131176 HHO131079:HHO131176 HRK131079:HRK131176 IBG131079:IBG131176 ILC131079:ILC131176 IUY131079:IUY131176 JEU131079:JEU131176 JOQ131079:JOQ131176 JYM131079:JYM131176 KII131079:KII131176 KSE131079:KSE131176 LCA131079:LCA131176 LLW131079:LLW131176 LVS131079:LVS131176 MFO131079:MFO131176 MPK131079:MPK131176 MZG131079:MZG131176 NJC131079:NJC131176 NSY131079:NSY131176 OCU131079:OCU131176 OMQ131079:OMQ131176 OWM131079:OWM131176 PGI131079:PGI131176 PQE131079:PQE131176 QAA131079:QAA131176 QJW131079:QJW131176 QTS131079:QTS131176 RDO131079:RDO131176 RNK131079:RNK131176 RXG131079:RXG131176 SHC131079:SHC131176 SQY131079:SQY131176 TAU131079:TAU131176 TKQ131079:TKQ131176 TUM131079:TUM131176 UEI131079:UEI131176 UOE131079:UOE131176 UYA131079:UYA131176 VHW131079:VHW131176 VRS131079:VRS131176 WBO131079:WBO131176 WLK131079:WLK131176 WVG131079:WVG131176 IU196615:IU196712 SQ196615:SQ196712 ACM196615:ACM196712 AMI196615:AMI196712 AWE196615:AWE196712 BGA196615:BGA196712 BPW196615:BPW196712 BZS196615:BZS196712 CJO196615:CJO196712 CTK196615:CTK196712 DDG196615:DDG196712 DNC196615:DNC196712 DWY196615:DWY196712 EGU196615:EGU196712 EQQ196615:EQQ196712 FAM196615:FAM196712 FKI196615:FKI196712 FUE196615:FUE196712 GEA196615:GEA196712 GNW196615:GNW196712 GXS196615:GXS196712 HHO196615:HHO196712 HRK196615:HRK196712 IBG196615:IBG196712 ILC196615:ILC196712 IUY196615:IUY196712 JEU196615:JEU196712 JOQ196615:JOQ196712 JYM196615:JYM196712 KII196615:KII196712 KSE196615:KSE196712 LCA196615:LCA196712 LLW196615:LLW196712 LVS196615:LVS196712 MFO196615:MFO196712 MPK196615:MPK196712 MZG196615:MZG196712 NJC196615:NJC196712 NSY196615:NSY196712 OCU196615:OCU196712 OMQ196615:OMQ196712 OWM196615:OWM196712 PGI196615:PGI196712 PQE196615:PQE196712 QAA196615:QAA196712 QJW196615:QJW196712 QTS196615:QTS196712 RDO196615:RDO196712 RNK196615:RNK196712 RXG196615:RXG196712 SHC196615:SHC196712 SQY196615:SQY196712 TAU196615:TAU196712 TKQ196615:TKQ196712 TUM196615:TUM196712 UEI196615:UEI196712 UOE196615:UOE196712 UYA196615:UYA196712 VHW196615:VHW196712 VRS196615:VRS196712 WBO196615:WBO196712 WLK196615:WLK196712 WVG196615:WVG196712 IU262151:IU262248 SQ262151:SQ262248 ACM262151:ACM262248 AMI262151:AMI262248 AWE262151:AWE262248 BGA262151:BGA262248 BPW262151:BPW262248 BZS262151:BZS262248 CJO262151:CJO262248 CTK262151:CTK262248 DDG262151:DDG262248 DNC262151:DNC262248 DWY262151:DWY262248 EGU262151:EGU262248 EQQ262151:EQQ262248 FAM262151:FAM262248 FKI262151:FKI262248 FUE262151:FUE262248 GEA262151:GEA262248 GNW262151:GNW262248 GXS262151:GXS262248 HHO262151:HHO262248 HRK262151:HRK262248 IBG262151:IBG262248 ILC262151:ILC262248 IUY262151:IUY262248 JEU262151:JEU262248 JOQ262151:JOQ262248 JYM262151:JYM262248 KII262151:KII262248 KSE262151:KSE262248 LCA262151:LCA262248 LLW262151:LLW262248 LVS262151:LVS262248 MFO262151:MFO262248 MPK262151:MPK262248 MZG262151:MZG262248 NJC262151:NJC262248 NSY262151:NSY262248 OCU262151:OCU262248 OMQ262151:OMQ262248 OWM262151:OWM262248 PGI262151:PGI262248 PQE262151:PQE262248 QAA262151:QAA262248 QJW262151:QJW262248 QTS262151:QTS262248 RDO262151:RDO262248 RNK262151:RNK262248 RXG262151:RXG262248 SHC262151:SHC262248 SQY262151:SQY262248 TAU262151:TAU262248 TKQ262151:TKQ262248 TUM262151:TUM262248 UEI262151:UEI262248 UOE262151:UOE262248 UYA262151:UYA262248 VHW262151:VHW262248 VRS262151:VRS262248 WBO262151:WBO262248 WLK262151:WLK262248 WVG262151:WVG262248 IU327687:IU327784 SQ327687:SQ327784 ACM327687:ACM327784 AMI327687:AMI327784 AWE327687:AWE327784 BGA327687:BGA327784 BPW327687:BPW327784 BZS327687:BZS327784 CJO327687:CJO327784 CTK327687:CTK327784 DDG327687:DDG327784 DNC327687:DNC327784 DWY327687:DWY327784 EGU327687:EGU327784 EQQ327687:EQQ327784 FAM327687:FAM327784 FKI327687:FKI327784 FUE327687:FUE327784 GEA327687:GEA327784 GNW327687:GNW327784 GXS327687:GXS327784 HHO327687:HHO327784 HRK327687:HRK327784 IBG327687:IBG327784 ILC327687:ILC327784 IUY327687:IUY327784 JEU327687:JEU327784 JOQ327687:JOQ327784 JYM327687:JYM327784 KII327687:KII327784 KSE327687:KSE327784 LCA327687:LCA327784 LLW327687:LLW327784 LVS327687:LVS327784 MFO327687:MFO327784 MPK327687:MPK327784 MZG327687:MZG327784 NJC327687:NJC327784 NSY327687:NSY327784 OCU327687:OCU327784 OMQ327687:OMQ327784 OWM327687:OWM327784 PGI327687:PGI327784 PQE327687:PQE327784 QAA327687:QAA327784 QJW327687:QJW327784 QTS327687:QTS327784 RDO327687:RDO327784 RNK327687:RNK327784 RXG327687:RXG327784 SHC327687:SHC327784 SQY327687:SQY327784 TAU327687:TAU327784 TKQ327687:TKQ327784 TUM327687:TUM327784 UEI327687:UEI327784 UOE327687:UOE327784 UYA327687:UYA327784 VHW327687:VHW327784 VRS327687:VRS327784 WBO327687:WBO327784 WLK327687:WLK327784 WVG327687:WVG327784 IU393223:IU393320 SQ393223:SQ393320 ACM393223:ACM393320 AMI393223:AMI393320 AWE393223:AWE393320 BGA393223:BGA393320 BPW393223:BPW393320 BZS393223:BZS393320 CJO393223:CJO393320 CTK393223:CTK393320 DDG393223:DDG393320 DNC393223:DNC393320 DWY393223:DWY393320 EGU393223:EGU393320 EQQ393223:EQQ393320 FAM393223:FAM393320 FKI393223:FKI393320 FUE393223:FUE393320 GEA393223:GEA393320 GNW393223:GNW393320 GXS393223:GXS393320 HHO393223:HHO393320 HRK393223:HRK393320 IBG393223:IBG393320 ILC393223:ILC393320 IUY393223:IUY393320 JEU393223:JEU393320 JOQ393223:JOQ393320 JYM393223:JYM393320 KII393223:KII393320 KSE393223:KSE393320 LCA393223:LCA393320 LLW393223:LLW393320 LVS393223:LVS393320 MFO393223:MFO393320 MPK393223:MPK393320 MZG393223:MZG393320 NJC393223:NJC393320 NSY393223:NSY393320 OCU393223:OCU393320 OMQ393223:OMQ393320 OWM393223:OWM393320 PGI393223:PGI393320 PQE393223:PQE393320 QAA393223:QAA393320 QJW393223:QJW393320 QTS393223:QTS393320 RDO393223:RDO393320 RNK393223:RNK393320 RXG393223:RXG393320 SHC393223:SHC393320 SQY393223:SQY393320 TAU393223:TAU393320 TKQ393223:TKQ393320 TUM393223:TUM393320 UEI393223:UEI393320 UOE393223:UOE393320 UYA393223:UYA393320 VHW393223:VHW393320 VRS393223:VRS393320 WBO393223:WBO393320 WLK393223:WLK393320 WVG393223:WVG393320 IU458759:IU458856 SQ458759:SQ458856 ACM458759:ACM458856 AMI458759:AMI458856 AWE458759:AWE458856 BGA458759:BGA458856 BPW458759:BPW458856 BZS458759:BZS458856 CJO458759:CJO458856 CTK458759:CTK458856 DDG458759:DDG458856 DNC458759:DNC458856 DWY458759:DWY458856 EGU458759:EGU458856 EQQ458759:EQQ458856 FAM458759:FAM458856 FKI458759:FKI458856 FUE458759:FUE458856 GEA458759:GEA458856 GNW458759:GNW458856 GXS458759:GXS458856 HHO458759:HHO458856 HRK458759:HRK458856 IBG458759:IBG458856 ILC458759:ILC458856 IUY458759:IUY458856 JEU458759:JEU458856 JOQ458759:JOQ458856 JYM458759:JYM458856 KII458759:KII458856 KSE458759:KSE458856 LCA458759:LCA458856 LLW458759:LLW458856 LVS458759:LVS458856 MFO458759:MFO458856 MPK458759:MPK458856 MZG458759:MZG458856 NJC458759:NJC458856 NSY458759:NSY458856 OCU458759:OCU458856 OMQ458759:OMQ458856 OWM458759:OWM458856 PGI458759:PGI458856 PQE458759:PQE458856 QAA458759:QAA458856 QJW458759:QJW458856 QTS458759:QTS458856 RDO458759:RDO458856 RNK458759:RNK458856 RXG458759:RXG458856 SHC458759:SHC458856 SQY458759:SQY458856 TAU458759:TAU458856 TKQ458759:TKQ458856 TUM458759:TUM458856 UEI458759:UEI458856 UOE458759:UOE458856 UYA458759:UYA458856 VHW458759:VHW458856 VRS458759:VRS458856 WBO458759:WBO458856 WLK458759:WLK458856 WVG458759:WVG458856 IU524295:IU524392 SQ524295:SQ524392 ACM524295:ACM524392 AMI524295:AMI524392 AWE524295:AWE524392 BGA524295:BGA524392 BPW524295:BPW524392 BZS524295:BZS524392 CJO524295:CJO524392 CTK524295:CTK524392 DDG524295:DDG524392 DNC524295:DNC524392 DWY524295:DWY524392 EGU524295:EGU524392 EQQ524295:EQQ524392 FAM524295:FAM524392 FKI524295:FKI524392 FUE524295:FUE524392 GEA524295:GEA524392 GNW524295:GNW524392 GXS524295:GXS524392 HHO524295:HHO524392 HRK524295:HRK524392 IBG524295:IBG524392 ILC524295:ILC524392 IUY524295:IUY524392 JEU524295:JEU524392 JOQ524295:JOQ524392 JYM524295:JYM524392 KII524295:KII524392 KSE524295:KSE524392 LCA524295:LCA524392 LLW524295:LLW524392 LVS524295:LVS524392 MFO524295:MFO524392 MPK524295:MPK524392 MZG524295:MZG524392 NJC524295:NJC524392 NSY524295:NSY524392 OCU524295:OCU524392 OMQ524295:OMQ524392 OWM524295:OWM524392 PGI524295:PGI524392 PQE524295:PQE524392 QAA524295:QAA524392 QJW524295:QJW524392 QTS524295:QTS524392 RDO524295:RDO524392 RNK524295:RNK524392 RXG524295:RXG524392 SHC524295:SHC524392 SQY524295:SQY524392 TAU524295:TAU524392 TKQ524295:TKQ524392 TUM524295:TUM524392 UEI524295:UEI524392 UOE524295:UOE524392 UYA524295:UYA524392 VHW524295:VHW524392 VRS524295:VRS524392 WBO524295:WBO524392 WLK524295:WLK524392 WVG524295:WVG524392 IU589831:IU589928 SQ589831:SQ589928 ACM589831:ACM589928 AMI589831:AMI589928 AWE589831:AWE589928 BGA589831:BGA589928 BPW589831:BPW589928 BZS589831:BZS589928 CJO589831:CJO589928 CTK589831:CTK589928 DDG589831:DDG589928 DNC589831:DNC589928 DWY589831:DWY589928 EGU589831:EGU589928 EQQ589831:EQQ589928 FAM589831:FAM589928 FKI589831:FKI589928 FUE589831:FUE589928 GEA589831:GEA589928 GNW589831:GNW589928 GXS589831:GXS589928 HHO589831:HHO589928 HRK589831:HRK589928 IBG589831:IBG589928 ILC589831:ILC589928 IUY589831:IUY589928 JEU589831:JEU589928 JOQ589831:JOQ589928 JYM589831:JYM589928 KII589831:KII589928 KSE589831:KSE589928 LCA589831:LCA589928 LLW589831:LLW589928 LVS589831:LVS589928 MFO589831:MFO589928 MPK589831:MPK589928 MZG589831:MZG589928 NJC589831:NJC589928 NSY589831:NSY589928 OCU589831:OCU589928 OMQ589831:OMQ589928 OWM589831:OWM589928 PGI589831:PGI589928 PQE589831:PQE589928 QAA589831:QAA589928 QJW589831:QJW589928 QTS589831:QTS589928 RDO589831:RDO589928 RNK589831:RNK589928 RXG589831:RXG589928 SHC589831:SHC589928 SQY589831:SQY589928 TAU589831:TAU589928 TKQ589831:TKQ589928 TUM589831:TUM589928 UEI589831:UEI589928 UOE589831:UOE589928 UYA589831:UYA589928 VHW589831:VHW589928 VRS589831:VRS589928 WBO589831:WBO589928 WLK589831:WLK589928 WVG589831:WVG589928 IU655367:IU655464 SQ655367:SQ655464 ACM655367:ACM655464 AMI655367:AMI655464 AWE655367:AWE655464 BGA655367:BGA655464 BPW655367:BPW655464 BZS655367:BZS655464 CJO655367:CJO655464 CTK655367:CTK655464 DDG655367:DDG655464 DNC655367:DNC655464 DWY655367:DWY655464 EGU655367:EGU655464 EQQ655367:EQQ655464 FAM655367:FAM655464 FKI655367:FKI655464 FUE655367:FUE655464 GEA655367:GEA655464 GNW655367:GNW655464 GXS655367:GXS655464 HHO655367:HHO655464 HRK655367:HRK655464 IBG655367:IBG655464 ILC655367:ILC655464 IUY655367:IUY655464 JEU655367:JEU655464 JOQ655367:JOQ655464 JYM655367:JYM655464 KII655367:KII655464 KSE655367:KSE655464 LCA655367:LCA655464 LLW655367:LLW655464 LVS655367:LVS655464 MFO655367:MFO655464 MPK655367:MPK655464 MZG655367:MZG655464 NJC655367:NJC655464 NSY655367:NSY655464 OCU655367:OCU655464 OMQ655367:OMQ655464 OWM655367:OWM655464 PGI655367:PGI655464 PQE655367:PQE655464 QAA655367:QAA655464 QJW655367:QJW655464 QTS655367:QTS655464 RDO655367:RDO655464 RNK655367:RNK655464 RXG655367:RXG655464 SHC655367:SHC655464 SQY655367:SQY655464 TAU655367:TAU655464 TKQ655367:TKQ655464 TUM655367:TUM655464 UEI655367:UEI655464 UOE655367:UOE655464 UYA655367:UYA655464 VHW655367:VHW655464 VRS655367:VRS655464 WBO655367:WBO655464 WLK655367:WLK655464 WVG655367:WVG655464 IU720903:IU721000 SQ720903:SQ721000 ACM720903:ACM721000 AMI720903:AMI721000 AWE720903:AWE721000 BGA720903:BGA721000 BPW720903:BPW721000 BZS720903:BZS721000 CJO720903:CJO721000 CTK720903:CTK721000 DDG720903:DDG721000 DNC720903:DNC721000 DWY720903:DWY721000 EGU720903:EGU721000 EQQ720903:EQQ721000 FAM720903:FAM721000 FKI720903:FKI721000 FUE720903:FUE721000 GEA720903:GEA721000 GNW720903:GNW721000 GXS720903:GXS721000 HHO720903:HHO721000 HRK720903:HRK721000 IBG720903:IBG721000 ILC720903:ILC721000 IUY720903:IUY721000 JEU720903:JEU721000 JOQ720903:JOQ721000 JYM720903:JYM721000 KII720903:KII721000 KSE720903:KSE721000 LCA720903:LCA721000 LLW720903:LLW721000 LVS720903:LVS721000 MFO720903:MFO721000 MPK720903:MPK721000 MZG720903:MZG721000 NJC720903:NJC721000 NSY720903:NSY721000 OCU720903:OCU721000 OMQ720903:OMQ721000 OWM720903:OWM721000 PGI720903:PGI721000 PQE720903:PQE721000 QAA720903:QAA721000 QJW720903:QJW721000 QTS720903:QTS721000 RDO720903:RDO721000 RNK720903:RNK721000 RXG720903:RXG721000 SHC720903:SHC721000 SQY720903:SQY721000 TAU720903:TAU721000 TKQ720903:TKQ721000 TUM720903:TUM721000 UEI720903:UEI721000 UOE720903:UOE721000 UYA720903:UYA721000 VHW720903:VHW721000 VRS720903:VRS721000 WBO720903:WBO721000 WLK720903:WLK721000 WVG720903:WVG721000 IU786439:IU786536 SQ786439:SQ786536 ACM786439:ACM786536 AMI786439:AMI786536 AWE786439:AWE786536 BGA786439:BGA786536 BPW786439:BPW786536 BZS786439:BZS786536 CJO786439:CJO786536 CTK786439:CTK786536 DDG786439:DDG786536 DNC786439:DNC786536 DWY786439:DWY786536 EGU786439:EGU786536 EQQ786439:EQQ786536 FAM786439:FAM786536 FKI786439:FKI786536 FUE786439:FUE786536 GEA786439:GEA786536 GNW786439:GNW786536 GXS786439:GXS786536 HHO786439:HHO786536 HRK786439:HRK786536 IBG786439:IBG786536 ILC786439:ILC786536 IUY786439:IUY786536 JEU786439:JEU786536 JOQ786439:JOQ786536 JYM786439:JYM786536 KII786439:KII786536 KSE786439:KSE786536 LCA786439:LCA786536 LLW786439:LLW786536 LVS786439:LVS786536 MFO786439:MFO786536 MPK786439:MPK786536 MZG786439:MZG786536 NJC786439:NJC786536 NSY786439:NSY786536 OCU786439:OCU786536 OMQ786439:OMQ786536 OWM786439:OWM786536 PGI786439:PGI786536 PQE786439:PQE786536 QAA786439:QAA786536 QJW786439:QJW786536 QTS786439:QTS786536 RDO786439:RDO786536 RNK786439:RNK786536 RXG786439:RXG786536 SHC786439:SHC786536 SQY786439:SQY786536 TAU786439:TAU786536 TKQ786439:TKQ786536 TUM786439:TUM786536 UEI786439:UEI786536 UOE786439:UOE786536 UYA786439:UYA786536 VHW786439:VHW786536 VRS786439:VRS786536 WBO786439:WBO786536 WLK786439:WLK786536 WVG786439:WVG786536 IU851975:IU852072 SQ851975:SQ852072 ACM851975:ACM852072 AMI851975:AMI852072 AWE851975:AWE852072 BGA851975:BGA852072 BPW851975:BPW852072 BZS851975:BZS852072 CJO851975:CJO852072 CTK851975:CTK852072 DDG851975:DDG852072 DNC851975:DNC852072 DWY851975:DWY852072 EGU851975:EGU852072 EQQ851975:EQQ852072 FAM851975:FAM852072 FKI851975:FKI852072 FUE851975:FUE852072 GEA851975:GEA852072 GNW851975:GNW852072 GXS851975:GXS852072 HHO851975:HHO852072 HRK851975:HRK852072 IBG851975:IBG852072 ILC851975:ILC852072 IUY851975:IUY852072 JEU851975:JEU852072 JOQ851975:JOQ852072 JYM851975:JYM852072 KII851975:KII852072 KSE851975:KSE852072 LCA851975:LCA852072 LLW851975:LLW852072 LVS851975:LVS852072 MFO851975:MFO852072 MPK851975:MPK852072 MZG851975:MZG852072 NJC851975:NJC852072 NSY851975:NSY852072 OCU851975:OCU852072 OMQ851975:OMQ852072 OWM851975:OWM852072 PGI851975:PGI852072 PQE851975:PQE852072 QAA851975:QAA852072 QJW851975:QJW852072 QTS851975:QTS852072 RDO851975:RDO852072 RNK851975:RNK852072 RXG851975:RXG852072 SHC851975:SHC852072 SQY851975:SQY852072 TAU851975:TAU852072 TKQ851975:TKQ852072 TUM851975:TUM852072 UEI851975:UEI852072 UOE851975:UOE852072 UYA851975:UYA852072 VHW851975:VHW852072 VRS851975:VRS852072 WBO851975:WBO852072 WLK851975:WLK852072 WVG851975:WVG852072 IU917511:IU917608 SQ917511:SQ917608 ACM917511:ACM917608 AMI917511:AMI917608 AWE917511:AWE917608 BGA917511:BGA917608 BPW917511:BPW917608 BZS917511:BZS917608 CJO917511:CJO917608 CTK917511:CTK917608 DDG917511:DDG917608 DNC917511:DNC917608 DWY917511:DWY917608 EGU917511:EGU917608 EQQ917511:EQQ917608 FAM917511:FAM917608 FKI917511:FKI917608 FUE917511:FUE917608 GEA917511:GEA917608 GNW917511:GNW917608 GXS917511:GXS917608 HHO917511:HHO917608 HRK917511:HRK917608 IBG917511:IBG917608 ILC917511:ILC917608 IUY917511:IUY917608 JEU917511:JEU917608 JOQ917511:JOQ917608 JYM917511:JYM917608 KII917511:KII917608 KSE917511:KSE917608 LCA917511:LCA917608 LLW917511:LLW917608 LVS917511:LVS917608 MFO917511:MFO917608 MPK917511:MPK917608 MZG917511:MZG917608 NJC917511:NJC917608 NSY917511:NSY917608 OCU917511:OCU917608 OMQ917511:OMQ917608 OWM917511:OWM917608 PGI917511:PGI917608 PQE917511:PQE917608 QAA917511:QAA917608 QJW917511:QJW917608 QTS917511:QTS917608 RDO917511:RDO917608 RNK917511:RNK917608 RXG917511:RXG917608 SHC917511:SHC917608 SQY917511:SQY917608 TAU917511:TAU917608 TKQ917511:TKQ917608 TUM917511:TUM917608 UEI917511:UEI917608 UOE917511:UOE917608 UYA917511:UYA917608 VHW917511:VHW917608 VRS917511:VRS917608 WBO917511:WBO917608 WLK917511:WLK917608 WVG917511:WVG917608 IU983047:IU983144 SQ983047:SQ983144 ACM983047:ACM983144 AMI983047:AMI983144 AWE983047:AWE983144 BGA983047:BGA983144 BPW983047:BPW983144 BZS983047:BZS983144 CJO983047:CJO983144 CTK983047:CTK983144 DDG983047:DDG983144 DNC983047:DNC983144 DWY983047:DWY983144 EGU983047:EGU983144 EQQ983047:EQQ983144 FAM983047:FAM983144 FKI983047:FKI983144 FUE983047:FUE983144 GEA983047:GEA983144 GNW983047:GNW983144 GXS983047:GXS983144 HHO983047:HHO983144 HRK983047:HRK983144 IBG983047:IBG983144 ILC983047:ILC983144 IUY983047:IUY983144 JEU983047:JEU983144 JOQ983047:JOQ983144 JYM983047:JYM983144 KII983047:KII983144 KSE983047:KSE983144 LCA983047:LCA983144 LLW983047:LLW983144 LVS983047:LVS983144 MFO983047:MFO983144 MPK983047:MPK983144 MZG983047:MZG983144 NJC983047:NJC983144 NSY983047:NSY983144 OCU983047:OCU983144 OMQ983047:OMQ983144 OWM983047:OWM983144 PGI983047:PGI983144 PQE983047:PQE983144 QAA983047:QAA983144 QJW983047:QJW983144 QTS983047:QTS983144 RDO983047:RDO983144 RNK983047:RNK983144 RXG983047:RXG983144 SHC983047:SHC983144 SQY983047:SQY983144 TAU983047:TAU983144 TKQ983047:TKQ983144 TUM983047:TUM983144 UEI983047:UEI983144 UOE983047:UOE983144 UYA983047:UYA983144 VHW983047:VHW983144 VRS983047:VRS983144 WBO983047:WBO983144 WLK983047:WLK983144 WVG983047:WVG983144 IU197:IU202 SQ197:SQ202 ACM197:ACM202 AMI197:AMI202 AWE197:AWE202 BGA197:BGA202 BPW197:BPW202 BZS197:BZS202 CJO197:CJO202 CTK197:CTK202 DDG197:DDG202 DNC197:DNC202 DWY197:DWY202 EGU197:EGU202 EQQ197:EQQ202 FAM197:FAM202 FKI197:FKI202 FUE197:FUE202 GEA197:GEA202 GNW197:GNW202 GXS197:GXS202 HHO197:HHO202 HRK197:HRK202 IBG197:IBG202 ILC197:ILC202 IUY197:IUY202 JEU197:JEU202 JOQ197:JOQ202 JYM197:JYM202 KII197:KII202 KSE197:KSE202 LCA197:LCA202 LLW197:LLW202 LVS197:LVS202 MFO197:MFO202 MPK197:MPK202 MZG197:MZG202 NJC197:NJC202 NSY197:NSY202 OCU197:OCU202 OMQ197:OMQ202 OWM197:OWM202 PGI197:PGI202 PQE197:PQE202 QAA197:QAA202 QJW197:QJW202 QTS197:QTS202 RDO197:RDO202 RNK197:RNK202 RXG197:RXG202 SHC197:SHC202 SQY197:SQY202 TAU197:TAU202 TKQ197:TKQ202 TUM197:TUM202 UEI197:UEI202 UOE197:UOE202 UYA197:UYA202 VHW197:VHW202 VRS197:VRS202 WBO197:WBO202 WLK197:WLK202 WVG197:WVG202 IU65733:IU65738 SQ65733:SQ65738 ACM65733:ACM65738 AMI65733:AMI65738 AWE65733:AWE65738 BGA65733:BGA65738 BPW65733:BPW65738 BZS65733:BZS65738 CJO65733:CJO65738 CTK65733:CTK65738 DDG65733:DDG65738 DNC65733:DNC65738 DWY65733:DWY65738 EGU65733:EGU65738 EQQ65733:EQQ65738 FAM65733:FAM65738 FKI65733:FKI65738 FUE65733:FUE65738 GEA65733:GEA65738 GNW65733:GNW65738 GXS65733:GXS65738 HHO65733:HHO65738 HRK65733:HRK65738 IBG65733:IBG65738 ILC65733:ILC65738 IUY65733:IUY65738 JEU65733:JEU65738 JOQ65733:JOQ65738 JYM65733:JYM65738 KII65733:KII65738 KSE65733:KSE65738 LCA65733:LCA65738 LLW65733:LLW65738 LVS65733:LVS65738 MFO65733:MFO65738 MPK65733:MPK65738 MZG65733:MZG65738 NJC65733:NJC65738 NSY65733:NSY65738 OCU65733:OCU65738 OMQ65733:OMQ65738 OWM65733:OWM65738 PGI65733:PGI65738 PQE65733:PQE65738 QAA65733:QAA65738 QJW65733:QJW65738 QTS65733:QTS65738 RDO65733:RDO65738 RNK65733:RNK65738 RXG65733:RXG65738 SHC65733:SHC65738 SQY65733:SQY65738 TAU65733:TAU65738 TKQ65733:TKQ65738 TUM65733:TUM65738 UEI65733:UEI65738 UOE65733:UOE65738 UYA65733:UYA65738 VHW65733:VHW65738 VRS65733:VRS65738 WBO65733:WBO65738 WLK65733:WLK65738 WVG65733:WVG65738 IU131269:IU131274 SQ131269:SQ131274 ACM131269:ACM131274 AMI131269:AMI131274 AWE131269:AWE131274 BGA131269:BGA131274 BPW131269:BPW131274 BZS131269:BZS131274 CJO131269:CJO131274 CTK131269:CTK131274 DDG131269:DDG131274 DNC131269:DNC131274 DWY131269:DWY131274 EGU131269:EGU131274 EQQ131269:EQQ131274 FAM131269:FAM131274 FKI131269:FKI131274 FUE131269:FUE131274 GEA131269:GEA131274 GNW131269:GNW131274 GXS131269:GXS131274 HHO131269:HHO131274 HRK131269:HRK131274 IBG131269:IBG131274 ILC131269:ILC131274 IUY131269:IUY131274 JEU131269:JEU131274 JOQ131269:JOQ131274 JYM131269:JYM131274 KII131269:KII131274 KSE131269:KSE131274 LCA131269:LCA131274 LLW131269:LLW131274 LVS131269:LVS131274 MFO131269:MFO131274 MPK131269:MPK131274 MZG131269:MZG131274 NJC131269:NJC131274 NSY131269:NSY131274 OCU131269:OCU131274 OMQ131269:OMQ131274 OWM131269:OWM131274 PGI131269:PGI131274 PQE131269:PQE131274 QAA131269:QAA131274 QJW131269:QJW131274 QTS131269:QTS131274 RDO131269:RDO131274 RNK131269:RNK131274 RXG131269:RXG131274 SHC131269:SHC131274 SQY131269:SQY131274 TAU131269:TAU131274 TKQ131269:TKQ131274 TUM131269:TUM131274 UEI131269:UEI131274 UOE131269:UOE131274 UYA131269:UYA131274 VHW131269:VHW131274 VRS131269:VRS131274 WBO131269:WBO131274 WLK131269:WLK131274 WVG131269:WVG131274 IU196805:IU196810 SQ196805:SQ196810 ACM196805:ACM196810 AMI196805:AMI196810 AWE196805:AWE196810 BGA196805:BGA196810 BPW196805:BPW196810 BZS196805:BZS196810 CJO196805:CJO196810 CTK196805:CTK196810 DDG196805:DDG196810 DNC196805:DNC196810 DWY196805:DWY196810 EGU196805:EGU196810 EQQ196805:EQQ196810 FAM196805:FAM196810 FKI196805:FKI196810 FUE196805:FUE196810 GEA196805:GEA196810 GNW196805:GNW196810 GXS196805:GXS196810 HHO196805:HHO196810 HRK196805:HRK196810 IBG196805:IBG196810 ILC196805:ILC196810 IUY196805:IUY196810 JEU196805:JEU196810 JOQ196805:JOQ196810 JYM196805:JYM196810 KII196805:KII196810 KSE196805:KSE196810 LCA196805:LCA196810 LLW196805:LLW196810 LVS196805:LVS196810 MFO196805:MFO196810 MPK196805:MPK196810 MZG196805:MZG196810 NJC196805:NJC196810 NSY196805:NSY196810 OCU196805:OCU196810 OMQ196805:OMQ196810 OWM196805:OWM196810 PGI196805:PGI196810 PQE196805:PQE196810 QAA196805:QAA196810 QJW196805:QJW196810 QTS196805:QTS196810 RDO196805:RDO196810 RNK196805:RNK196810 RXG196805:RXG196810 SHC196805:SHC196810 SQY196805:SQY196810 TAU196805:TAU196810 TKQ196805:TKQ196810 TUM196805:TUM196810 UEI196805:UEI196810 UOE196805:UOE196810 UYA196805:UYA196810 VHW196805:VHW196810 VRS196805:VRS196810 WBO196805:WBO196810 WLK196805:WLK196810 WVG196805:WVG196810 IU262341:IU262346 SQ262341:SQ262346 ACM262341:ACM262346 AMI262341:AMI262346 AWE262341:AWE262346 BGA262341:BGA262346 BPW262341:BPW262346 BZS262341:BZS262346 CJO262341:CJO262346 CTK262341:CTK262346 DDG262341:DDG262346 DNC262341:DNC262346 DWY262341:DWY262346 EGU262341:EGU262346 EQQ262341:EQQ262346 FAM262341:FAM262346 FKI262341:FKI262346 FUE262341:FUE262346 GEA262341:GEA262346 GNW262341:GNW262346 GXS262341:GXS262346 HHO262341:HHO262346 HRK262341:HRK262346 IBG262341:IBG262346 ILC262341:ILC262346 IUY262341:IUY262346 JEU262341:JEU262346 JOQ262341:JOQ262346 JYM262341:JYM262346 KII262341:KII262346 KSE262341:KSE262346 LCA262341:LCA262346 LLW262341:LLW262346 LVS262341:LVS262346 MFO262341:MFO262346 MPK262341:MPK262346 MZG262341:MZG262346 NJC262341:NJC262346 NSY262341:NSY262346 OCU262341:OCU262346 OMQ262341:OMQ262346 OWM262341:OWM262346 PGI262341:PGI262346 PQE262341:PQE262346 QAA262341:QAA262346 QJW262341:QJW262346 QTS262341:QTS262346 RDO262341:RDO262346 RNK262341:RNK262346 RXG262341:RXG262346 SHC262341:SHC262346 SQY262341:SQY262346 TAU262341:TAU262346 TKQ262341:TKQ262346 TUM262341:TUM262346 UEI262341:UEI262346 UOE262341:UOE262346 UYA262341:UYA262346 VHW262341:VHW262346 VRS262341:VRS262346 WBO262341:WBO262346 WLK262341:WLK262346 WVG262341:WVG262346 IU327877:IU327882 SQ327877:SQ327882 ACM327877:ACM327882 AMI327877:AMI327882 AWE327877:AWE327882 BGA327877:BGA327882 BPW327877:BPW327882 BZS327877:BZS327882 CJO327877:CJO327882 CTK327877:CTK327882 DDG327877:DDG327882 DNC327877:DNC327882 DWY327877:DWY327882 EGU327877:EGU327882 EQQ327877:EQQ327882 FAM327877:FAM327882 FKI327877:FKI327882 FUE327877:FUE327882 GEA327877:GEA327882 GNW327877:GNW327882 GXS327877:GXS327882 HHO327877:HHO327882 HRK327877:HRK327882 IBG327877:IBG327882 ILC327877:ILC327882 IUY327877:IUY327882 JEU327877:JEU327882 JOQ327877:JOQ327882 JYM327877:JYM327882 KII327877:KII327882 KSE327877:KSE327882 LCA327877:LCA327882 LLW327877:LLW327882 LVS327877:LVS327882 MFO327877:MFO327882 MPK327877:MPK327882 MZG327877:MZG327882 NJC327877:NJC327882 NSY327877:NSY327882 OCU327877:OCU327882 OMQ327877:OMQ327882 OWM327877:OWM327882 PGI327877:PGI327882 PQE327877:PQE327882 QAA327877:QAA327882 QJW327877:QJW327882 QTS327877:QTS327882 RDO327877:RDO327882 RNK327877:RNK327882 RXG327877:RXG327882 SHC327877:SHC327882 SQY327877:SQY327882 TAU327877:TAU327882 TKQ327877:TKQ327882 TUM327877:TUM327882 UEI327877:UEI327882 UOE327877:UOE327882 UYA327877:UYA327882 VHW327877:VHW327882 VRS327877:VRS327882 WBO327877:WBO327882 WLK327877:WLK327882 WVG327877:WVG327882 IU393413:IU393418 SQ393413:SQ393418 ACM393413:ACM393418 AMI393413:AMI393418 AWE393413:AWE393418 BGA393413:BGA393418 BPW393413:BPW393418 BZS393413:BZS393418 CJO393413:CJO393418 CTK393413:CTK393418 DDG393413:DDG393418 DNC393413:DNC393418 DWY393413:DWY393418 EGU393413:EGU393418 EQQ393413:EQQ393418 FAM393413:FAM393418 FKI393413:FKI393418 FUE393413:FUE393418 GEA393413:GEA393418 GNW393413:GNW393418 GXS393413:GXS393418 HHO393413:HHO393418 HRK393413:HRK393418 IBG393413:IBG393418 ILC393413:ILC393418 IUY393413:IUY393418 JEU393413:JEU393418 JOQ393413:JOQ393418 JYM393413:JYM393418 KII393413:KII393418 KSE393413:KSE393418 LCA393413:LCA393418 LLW393413:LLW393418 LVS393413:LVS393418 MFO393413:MFO393418 MPK393413:MPK393418 MZG393413:MZG393418 NJC393413:NJC393418 NSY393413:NSY393418 OCU393413:OCU393418 OMQ393413:OMQ393418 OWM393413:OWM393418 PGI393413:PGI393418 PQE393413:PQE393418 QAA393413:QAA393418 QJW393413:QJW393418 QTS393413:QTS393418 RDO393413:RDO393418 RNK393413:RNK393418 RXG393413:RXG393418 SHC393413:SHC393418 SQY393413:SQY393418 TAU393413:TAU393418 TKQ393413:TKQ393418 TUM393413:TUM393418 UEI393413:UEI393418 UOE393413:UOE393418 UYA393413:UYA393418 VHW393413:VHW393418 VRS393413:VRS393418 WBO393413:WBO393418 WLK393413:WLK393418 WVG393413:WVG393418 IU458949:IU458954 SQ458949:SQ458954 ACM458949:ACM458954 AMI458949:AMI458954 AWE458949:AWE458954 BGA458949:BGA458954 BPW458949:BPW458954 BZS458949:BZS458954 CJO458949:CJO458954 CTK458949:CTK458954 DDG458949:DDG458954 DNC458949:DNC458954 DWY458949:DWY458954 EGU458949:EGU458954 EQQ458949:EQQ458954 FAM458949:FAM458954 FKI458949:FKI458954 FUE458949:FUE458954 GEA458949:GEA458954 GNW458949:GNW458954 GXS458949:GXS458954 HHO458949:HHO458954 HRK458949:HRK458954 IBG458949:IBG458954 ILC458949:ILC458954 IUY458949:IUY458954 JEU458949:JEU458954 JOQ458949:JOQ458954 JYM458949:JYM458954 KII458949:KII458954 KSE458949:KSE458954 LCA458949:LCA458954 LLW458949:LLW458954 LVS458949:LVS458954 MFO458949:MFO458954 MPK458949:MPK458954 MZG458949:MZG458954 NJC458949:NJC458954 NSY458949:NSY458954 OCU458949:OCU458954 OMQ458949:OMQ458954 OWM458949:OWM458954 PGI458949:PGI458954 PQE458949:PQE458954 QAA458949:QAA458954 QJW458949:QJW458954 QTS458949:QTS458954 RDO458949:RDO458954 RNK458949:RNK458954 RXG458949:RXG458954 SHC458949:SHC458954 SQY458949:SQY458954 TAU458949:TAU458954 TKQ458949:TKQ458954 TUM458949:TUM458954 UEI458949:UEI458954 UOE458949:UOE458954 UYA458949:UYA458954 VHW458949:VHW458954 VRS458949:VRS458954 WBO458949:WBO458954 WLK458949:WLK458954 WVG458949:WVG458954 IU524485:IU524490 SQ524485:SQ524490 ACM524485:ACM524490 AMI524485:AMI524490 AWE524485:AWE524490 BGA524485:BGA524490 BPW524485:BPW524490 BZS524485:BZS524490 CJO524485:CJO524490 CTK524485:CTK524490 DDG524485:DDG524490 DNC524485:DNC524490 DWY524485:DWY524490 EGU524485:EGU524490 EQQ524485:EQQ524490 FAM524485:FAM524490 FKI524485:FKI524490 FUE524485:FUE524490 GEA524485:GEA524490 GNW524485:GNW524490 GXS524485:GXS524490 HHO524485:HHO524490 HRK524485:HRK524490 IBG524485:IBG524490 ILC524485:ILC524490 IUY524485:IUY524490 JEU524485:JEU524490 JOQ524485:JOQ524490 JYM524485:JYM524490 KII524485:KII524490 KSE524485:KSE524490 LCA524485:LCA524490 LLW524485:LLW524490 LVS524485:LVS524490 MFO524485:MFO524490 MPK524485:MPK524490 MZG524485:MZG524490 NJC524485:NJC524490 NSY524485:NSY524490 OCU524485:OCU524490 OMQ524485:OMQ524490 OWM524485:OWM524490 PGI524485:PGI524490 PQE524485:PQE524490 QAA524485:QAA524490 QJW524485:QJW524490 QTS524485:QTS524490 RDO524485:RDO524490 RNK524485:RNK524490 RXG524485:RXG524490 SHC524485:SHC524490 SQY524485:SQY524490 TAU524485:TAU524490 TKQ524485:TKQ524490 TUM524485:TUM524490 UEI524485:UEI524490 UOE524485:UOE524490 UYA524485:UYA524490 VHW524485:VHW524490 VRS524485:VRS524490 WBO524485:WBO524490 WLK524485:WLK524490 WVG524485:WVG524490 IU590021:IU590026 SQ590021:SQ590026 ACM590021:ACM590026 AMI590021:AMI590026 AWE590021:AWE590026 BGA590021:BGA590026 BPW590021:BPW590026 BZS590021:BZS590026 CJO590021:CJO590026 CTK590021:CTK590026 DDG590021:DDG590026 DNC590021:DNC590026 DWY590021:DWY590026 EGU590021:EGU590026 EQQ590021:EQQ590026 FAM590021:FAM590026 FKI590021:FKI590026 FUE590021:FUE590026 GEA590021:GEA590026 GNW590021:GNW590026 GXS590021:GXS590026 HHO590021:HHO590026 HRK590021:HRK590026 IBG590021:IBG590026 ILC590021:ILC590026 IUY590021:IUY590026 JEU590021:JEU590026 JOQ590021:JOQ590026 JYM590021:JYM590026 KII590021:KII590026 KSE590021:KSE590026 LCA590021:LCA590026 LLW590021:LLW590026 LVS590021:LVS590026 MFO590021:MFO590026 MPK590021:MPK590026 MZG590021:MZG590026 NJC590021:NJC590026 NSY590021:NSY590026 OCU590021:OCU590026 OMQ590021:OMQ590026 OWM590021:OWM590026 PGI590021:PGI590026 PQE590021:PQE590026 QAA590021:QAA590026 QJW590021:QJW590026 QTS590021:QTS590026 RDO590021:RDO590026 RNK590021:RNK590026 RXG590021:RXG590026 SHC590021:SHC590026 SQY590021:SQY590026 TAU590021:TAU590026 TKQ590021:TKQ590026 TUM590021:TUM590026 UEI590021:UEI590026 UOE590021:UOE590026 UYA590021:UYA590026 VHW590021:VHW590026 VRS590021:VRS590026 WBO590021:WBO590026 WLK590021:WLK590026 WVG590021:WVG590026 IU655557:IU655562 SQ655557:SQ655562 ACM655557:ACM655562 AMI655557:AMI655562 AWE655557:AWE655562 BGA655557:BGA655562 BPW655557:BPW655562 BZS655557:BZS655562 CJO655557:CJO655562 CTK655557:CTK655562 DDG655557:DDG655562 DNC655557:DNC655562 DWY655557:DWY655562 EGU655557:EGU655562 EQQ655557:EQQ655562 FAM655557:FAM655562 FKI655557:FKI655562 FUE655557:FUE655562 GEA655557:GEA655562 GNW655557:GNW655562 GXS655557:GXS655562 HHO655557:HHO655562 HRK655557:HRK655562 IBG655557:IBG655562 ILC655557:ILC655562 IUY655557:IUY655562 JEU655557:JEU655562 JOQ655557:JOQ655562 JYM655557:JYM655562 KII655557:KII655562 KSE655557:KSE655562 LCA655557:LCA655562 LLW655557:LLW655562 LVS655557:LVS655562 MFO655557:MFO655562 MPK655557:MPK655562 MZG655557:MZG655562 NJC655557:NJC655562 NSY655557:NSY655562 OCU655557:OCU655562 OMQ655557:OMQ655562 OWM655557:OWM655562 PGI655557:PGI655562 PQE655557:PQE655562 QAA655557:QAA655562 QJW655557:QJW655562 QTS655557:QTS655562 RDO655557:RDO655562 RNK655557:RNK655562 RXG655557:RXG655562 SHC655557:SHC655562 SQY655557:SQY655562 TAU655557:TAU655562 TKQ655557:TKQ655562 TUM655557:TUM655562 UEI655557:UEI655562 UOE655557:UOE655562 UYA655557:UYA655562 VHW655557:VHW655562 VRS655557:VRS655562 WBO655557:WBO655562 WLK655557:WLK655562 WVG655557:WVG655562 IU721093:IU721098 SQ721093:SQ721098 ACM721093:ACM721098 AMI721093:AMI721098 AWE721093:AWE721098 BGA721093:BGA721098 BPW721093:BPW721098 BZS721093:BZS721098 CJO721093:CJO721098 CTK721093:CTK721098 DDG721093:DDG721098 DNC721093:DNC721098 DWY721093:DWY721098 EGU721093:EGU721098 EQQ721093:EQQ721098 FAM721093:FAM721098 FKI721093:FKI721098 FUE721093:FUE721098 GEA721093:GEA721098 GNW721093:GNW721098 GXS721093:GXS721098 HHO721093:HHO721098 HRK721093:HRK721098 IBG721093:IBG721098 ILC721093:ILC721098 IUY721093:IUY721098 JEU721093:JEU721098 JOQ721093:JOQ721098 JYM721093:JYM721098 KII721093:KII721098 KSE721093:KSE721098 LCA721093:LCA721098 LLW721093:LLW721098 LVS721093:LVS721098 MFO721093:MFO721098 MPK721093:MPK721098 MZG721093:MZG721098 NJC721093:NJC721098 NSY721093:NSY721098 OCU721093:OCU721098 OMQ721093:OMQ721098 OWM721093:OWM721098 PGI721093:PGI721098 PQE721093:PQE721098 QAA721093:QAA721098 QJW721093:QJW721098 QTS721093:QTS721098 RDO721093:RDO721098 RNK721093:RNK721098 RXG721093:RXG721098 SHC721093:SHC721098 SQY721093:SQY721098 TAU721093:TAU721098 TKQ721093:TKQ721098 TUM721093:TUM721098 UEI721093:UEI721098 UOE721093:UOE721098 UYA721093:UYA721098 VHW721093:VHW721098 VRS721093:VRS721098 WBO721093:WBO721098 WLK721093:WLK721098 WVG721093:WVG721098 IU786629:IU786634 SQ786629:SQ786634 ACM786629:ACM786634 AMI786629:AMI786634 AWE786629:AWE786634 BGA786629:BGA786634 BPW786629:BPW786634 BZS786629:BZS786634 CJO786629:CJO786634 CTK786629:CTK786634 DDG786629:DDG786634 DNC786629:DNC786634 DWY786629:DWY786634 EGU786629:EGU786634 EQQ786629:EQQ786634 FAM786629:FAM786634 FKI786629:FKI786634 FUE786629:FUE786634 GEA786629:GEA786634 GNW786629:GNW786634 GXS786629:GXS786634 HHO786629:HHO786634 HRK786629:HRK786634 IBG786629:IBG786634 ILC786629:ILC786634 IUY786629:IUY786634 JEU786629:JEU786634 JOQ786629:JOQ786634 JYM786629:JYM786634 KII786629:KII786634 KSE786629:KSE786634 LCA786629:LCA786634 LLW786629:LLW786634 LVS786629:LVS786634 MFO786629:MFO786634 MPK786629:MPK786634 MZG786629:MZG786634 NJC786629:NJC786634 NSY786629:NSY786634 OCU786629:OCU786634 OMQ786629:OMQ786634 OWM786629:OWM786634 PGI786629:PGI786634 PQE786629:PQE786634 QAA786629:QAA786634 QJW786629:QJW786634 QTS786629:QTS786634 RDO786629:RDO786634 RNK786629:RNK786634 RXG786629:RXG786634 SHC786629:SHC786634 SQY786629:SQY786634 TAU786629:TAU786634 TKQ786629:TKQ786634 TUM786629:TUM786634 UEI786629:UEI786634 UOE786629:UOE786634 UYA786629:UYA786634 VHW786629:VHW786634 VRS786629:VRS786634 WBO786629:WBO786634 WLK786629:WLK786634 WVG786629:WVG786634 IU852165:IU852170 SQ852165:SQ852170 ACM852165:ACM852170 AMI852165:AMI852170 AWE852165:AWE852170 BGA852165:BGA852170 BPW852165:BPW852170 BZS852165:BZS852170 CJO852165:CJO852170 CTK852165:CTK852170 DDG852165:DDG852170 DNC852165:DNC852170 DWY852165:DWY852170 EGU852165:EGU852170 EQQ852165:EQQ852170 FAM852165:FAM852170 FKI852165:FKI852170 FUE852165:FUE852170 GEA852165:GEA852170 GNW852165:GNW852170 GXS852165:GXS852170 HHO852165:HHO852170 HRK852165:HRK852170 IBG852165:IBG852170 ILC852165:ILC852170 IUY852165:IUY852170 JEU852165:JEU852170 JOQ852165:JOQ852170 JYM852165:JYM852170 KII852165:KII852170 KSE852165:KSE852170 LCA852165:LCA852170 LLW852165:LLW852170 LVS852165:LVS852170 MFO852165:MFO852170 MPK852165:MPK852170 MZG852165:MZG852170 NJC852165:NJC852170 NSY852165:NSY852170 OCU852165:OCU852170 OMQ852165:OMQ852170 OWM852165:OWM852170 PGI852165:PGI852170 PQE852165:PQE852170 QAA852165:QAA852170 QJW852165:QJW852170 QTS852165:QTS852170 RDO852165:RDO852170 RNK852165:RNK852170 RXG852165:RXG852170 SHC852165:SHC852170 SQY852165:SQY852170 TAU852165:TAU852170 TKQ852165:TKQ852170 TUM852165:TUM852170 UEI852165:UEI852170 UOE852165:UOE852170 UYA852165:UYA852170 VHW852165:VHW852170 VRS852165:VRS852170 WBO852165:WBO852170 WLK852165:WLK852170 WVG852165:WVG852170 IU917701:IU917706 SQ917701:SQ917706 ACM917701:ACM917706 AMI917701:AMI917706 AWE917701:AWE917706 BGA917701:BGA917706 BPW917701:BPW917706 BZS917701:BZS917706 CJO917701:CJO917706 CTK917701:CTK917706 DDG917701:DDG917706 DNC917701:DNC917706 DWY917701:DWY917706 EGU917701:EGU917706 EQQ917701:EQQ917706 FAM917701:FAM917706 FKI917701:FKI917706 FUE917701:FUE917706 GEA917701:GEA917706 GNW917701:GNW917706 GXS917701:GXS917706 HHO917701:HHO917706 HRK917701:HRK917706 IBG917701:IBG917706 ILC917701:ILC917706 IUY917701:IUY917706 JEU917701:JEU917706 JOQ917701:JOQ917706 JYM917701:JYM917706 KII917701:KII917706 KSE917701:KSE917706 LCA917701:LCA917706 LLW917701:LLW917706 LVS917701:LVS917706 MFO917701:MFO917706 MPK917701:MPK917706 MZG917701:MZG917706 NJC917701:NJC917706 NSY917701:NSY917706 OCU917701:OCU917706 OMQ917701:OMQ917706 OWM917701:OWM917706 PGI917701:PGI917706 PQE917701:PQE917706 QAA917701:QAA917706 QJW917701:QJW917706 QTS917701:QTS917706 RDO917701:RDO917706 RNK917701:RNK917706 RXG917701:RXG917706 SHC917701:SHC917706 SQY917701:SQY917706 TAU917701:TAU917706 TKQ917701:TKQ917706 TUM917701:TUM917706 UEI917701:UEI917706 UOE917701:UOE917706 UYA917701:UYA917706 VHW917701:VHW917706 VRS917701:VRS917706 WBO917701:WBO917706 WLK917701:WLK917706 WVG917701:WVG917706 IU983237:IU983242 SQ983237:SQ983242 ACM983237:ACM983242 AMI983237:AMI983242 AWE983237:AWE983242 BGA983237:BGA983242 BPW983237:BPW983242 BZS983237:BZS983242 CJO983237:CJO983242 CTK983237:CTK983242 DDG983237:DDG983242 DNC983237:DNC983242 DWY983237:DWY983242 EGU983237:EGU983242 EQQ983237:EQQ983242 FAM983237:FAM983242 FKI983237:FKI983242 FUE983237:FUE983242 GEA983237:GEA983242 GNW983237:GNW983242 GXS983237:GXS983242 HHO983237:HHO983242 HRK983237:HRK983242 IBG983237:IBG983242 ILC983237:ILC983242 IUY983237:IUY983242 JEU983237:JEU983242 JOQ983237:JOQ983242 JYM983237:JYM983242 KII983237:KII983242 KSE983237:KSE983242 LCA983237:LCA983242 LLW983237:LLW983242 LVS983237:LVS983242 MFO983237:MFO983242 MPK983237:MPK983242 MZG983237:MZG983242 NJC983237:NJC983242 NSY983237:NSY983242 OCU983237:OCU983242 OMQ983237:OMQ983242 OWM983237:OWM983242 PGI983237:PGI983242 PQE983237:PQE983242 QAA983237:QAA983242 QJW983237:QJW983242 QTS983237:QTS983242 RDO983237:RDO983242 RNK983237:RNK983242 RXG983237:RXG983242 SHC983237:SHC983242 SQY983237:SQY983242 TAU983237:TAU983242 TKQ983237:TKQ983242 TUM983237:TUM983242 UEI983237:UEI983242 UOE983237:UOE983242 UYA983237:UYA983242 VHW983237:VHW983242 VRS983237:VRS983242 WBO983237:WBO983242 WLK983237:WLK983242 WVG983237:WVG983242 IW197:IW202 SS197:SS202 ACO197:ACO202 AMK197:AMK202 AWG197:AWG202 BGC197:BGC202 BPY197:BPY202 BZU197:BZU202 CJQ197:CJQ202 CTM197:CTM202 DDI197:DDI202 DNE197:DNE202 DXA197:DXA202 EGW197:EGW202 EQS197:EQS202 FAO197:FAO202 FKK197:FKK202 FUG197:FUG202 GEC197:GEC202 GNY197:GNY202 GXU197:GXU202 HHQ197:HHQ202 HRM197:HRM202 IBI197:IBI202 ILE197:ILE202 IVA197:IVA202 JEW197:JEW202 JOS197:JOS202 JYO197:JYO202 KIK197:KIK202 KSG197:KSG202 LCC197:LCC202 LLY197:LLY202 LVU197:LVU202 MFQ197:MFQ202 MPM197:MPM202 MZI197:MZI202 NJE197:NJE202 NTA197:NTA202 OCW197:OCW202 OMS197:OMS202 OWO197:OWO202 PGK197:PGK202 PQG197:PQG202 QAC197:QAC202 QJY197:QJY202 QTU197:QTU202 RDQ197:RDQ202 RNM197:RNM202 RXI197:RXI202 SHE197:SHE202 SRA197:SRA202 TAW197:TAW202 TKS197:TKS202 TUO197:TUO202 UEK197:UEK202 UOG197:UOG202 UYC197:UYC202 VHY197:VHY202 VRU197:VRU202 WBQ197:WBQ202 WLM197:WLM202 WVI197:WVI202 IW65733:IW65738 SS65733:SS65738 ACO65733:ACO65738 AMK65733:AMK65738 AWG65733:AWG65738 BGC65733:BGC65738 BPY65733:BPY65738 BZU65733:BZU65738 CJQ65733:CJQ65738 CTM65733:CTM65738 DDI65733:DDI65738 DNE65733:DNE65738 DXA65733:DXA65738 EGW65733:EGW65738 EQS65733:EQS65738 FAO65733:FAO65738 FKK65733:FKK65738 FUG65733:FUG65738 GEC65733:GEC65738 GNY65733:GNY65738 GXU65733:GXU65738 HHQ65733:HHQ65738 HRM65733:HRM65738 IBI65733:IBI65738 ILE65733:ILE65738 IVA65733:IVA65738 JEW65733:JEW65738 JOS65733:JOS65738 JYO65733:JYO65738 KIK65733:KIK65738 KSG65733:KSG65738 LCC65733:LCC65738 LLY65733:LLY65738 LVU65733:LVU65738 MFQ65733:MFQ65738 MPM65733:MPM65738 MZI65733:MZI65738 NJE65733:NJE65738 NTA65733:NTA65738 OCW65733:OCW65738 OMS65733:OMS65738 OWO65733:OWO65738 PGK65733:PGK65738 PQG65733:PQG65738 QAC65733:QAC65738 QJY65733:QJY65738 QTU65733:QTU65738 RDQ65733:RDQ65738 RNM65733:RNM65738 RXI65733:RXI65738 SHE65733:SHE65738 SRA65733:SRA65738 TAW65733:TAW65738 TKS65733:TKS65738 TUO65733:TUO65738 UEK65733:UEK65738 UOG65733:UOG65738 UYC65733:UYC65738 VHY65733:VHY65738 VRU65733:VRU65738 WBQ65733:WBQ65738 WLM65733:WLM65738 WVI65733:WVI65738 IW131269:IW131274 SS131269:SS131274 ACO131269:ACO131274 AMK131269:AMK131274 AWG131269:AWG131274 BGC131269:BGC131274 BPY131269:BPY131274 BZU131269:BZU131274 CJQ131269:CJQ131274 CTM131269:CTM131274 DDI131269:DDI131274 DNE131269:DNE131274 DXA131269:DXA131274 EGW131269:EGW131274 EQS131269:EQS131274 FAO131269:FAO131274 FKK131269:FKK131274 FUG131269:FUG131274 GEC131269:GEC131274 GNY131269:GNY131274 GXU131269:GXU131274 HHQ131269:HHQ131274 HRM131269:HRM131274 IBI131269:IBI131274 ILE131269:ILE131274 IVA131269:IVA131274 JEW131269:JEW131274 JOS131269:JOS131274 JYO131269:JYO131274 KIK131269:KIK131274 KSG131269:KSG131274 LCC131269:LCC131274 LLY131269:LLY131274 LVU131269:LVU131274 MFQ131269:MFQ131274 MPM131269:MPM131274 MZI131269:MZI131274 NJE131269:NJE131274 NTA131269:NTA131274 OCW131269:OCW131274 OMS131269:OMS131274 OWO131269:OWO131274 PGK131269:PGK131274 PQG131269:PQG131274 QAC131269:QAC131274 QJY131269:QJY131274 QTU131269:QTU131274 RDQ131269:RDQ131274 RNM131269:RNM131274 RXI131269:RXI131274 SHE131269:SHE131274 SRA131269:SRA131274 TAW131269:TAW131274 TKS131269:TKS131274 TUO131269:TUO131274 UEK131269:UEK131274 UOG131269:UOG131274 UYC131269:UYC131274 VHY131269:VHY131274 VRU131269:VRU131274 WBQ131269:WBQ131274 WLM131269:WLM131274 WVI131269:WVI131274 IW196805:IW196810 SS196805:SS196810 ACO196805:ACO196810 AMK196805:AMK196810 AWG196805:AWG196810 BGC196805:BGC196810 BPY196805:BPY196810 BZU196805:BZU196810 CJQ196805:CJQ196810 CTM196805:CTM196810 DDI196805:DDI196810 DNE196805:DNE196810 DXA196805:DXA196810 EGW196805:EGW196810 EQS196805:EQS196810 FAO196805:FAO196810 FKK196805:FKK196810 FUG196805:FUG196810 GEC196805:GEC196810 GNY196805:GNY196810 GXU196805:GXU196810 HHQ196805:HHQ196810 HRM196805:HRM196810 IBI196805:IBI196810 ILE196805:ILE196810 IVA196805:IVA196810 JEW196805:JEW196810 JOS196805:JOS196810 JYO196805:JYO196810 KIK196805:KIK196810 KSG196805:KSG196810 LCC196805:LCC196810 LLY196805:LLY196810 LVU196805:LVU196810 MFQ196805:MFQ196810 MPM196805:MPM196810 MZI196805:MZI196810 NJE196805:NJE196810 NTA196805:NTA196810 OCW196805:OCW196810 OMS196805:OMS196810 OWO196805:OWO196810 PGK196805:PGK196810 PQG196805:PQG196810 QAC196805:QAC196810 QJY196805:QJY196810 QTU196805:QTU196810 RDQ196805:RDQ196810 RNM196805:RNM196810 RXI196805:RXI196810 SHE196805:SHE196810 SRA196805:SRA196810 TAW196805:TAW196810 TKS196805:TKS196810 TUO196805:TUO196810 UEK196805:UEK196810 UOG196805:UOG196810 UYC196805:UYC196810 VHY196805:VHY196810 VRU196805:VRU196810 WBQ196805:WBQ196810 WLM196805:WLM196810 WVI196805:WVI196810 IW262341:IW262346 SS262341:SS262346 ACO262341:ACO262346 AMK262341:AMK262346 AWG262341:AWG262346 BGC262341:BGC262346 BPY262341:BPY262346 BZU262341:BZU262346 CJQ262341:CJQ262346 CTM262341:CTM262346 DDI262341:DDI262346 DNE262341:DNE262346 DXA262341:DXA262346 EGW262341:EGW262346 EQS262341:EQS262346 FAO262341:FAO262346 FKK262341:FKK262346 FUG262341:FUG262346 GEC262341:GEC262346 GNY262341:GNY262346 GXU262341:GXU262346 HHQ262341:HHQ262346 HRM262341:HRM262346 IBI262341:IBI262346 ILE262341:ILE262346 IVA262341:IVA262346 JEW262341:JEW262346 JOS262341:JOS262346 JYO262341:JYO262346 KIK262341:KIK262346 KSG262341:KSG262346 LCC262341:LCC262346 LLY262341:LLY262346 LVU262341:LVU262346 MFQ262341:MFQ262346 MPM262341:MPM262346 MZI262341:MZI262346 NJE262341:NJE262346 NTA262341:NTA262346 OCW262341:OCW262346 OMS262341:OMS262346 OWO262341:OWO262346 PGK262341:PGK262346 PQG262341:PQG262346 QAC262341:QAC262346 QJY262341:QJY262346 QTU262341:QTU262346 RDQ262341:RDQ262346 RNM262341:RNM262346 RXI262341:RXI262346 SHE262341:SHE262346 SRA262341:SRA262346 TAW262341:TAW262346 TKS262341:TKS262346 TUO262341:TUO262346 UEK262341:UEK262346 UOG262341:UOG262346 UYC262341:UYC262346 VHY262341:VHY262346 VRU262341:VRU262346 WBQ262341:WBQ262346 WLM262341:WLM262346 WVI262341:WVI262346 IW327877:IW327882 SS327877:SS327882 ACO327877:ACO327882 AMK327877:AMK327882 AWG327877:AWG327882 BGC327877:BGC327882 BPY327877:BPY327882 BZU327877:BZU327882 CJQ327877:CJQ327882 CTM327877:CTM327882 DDI327877:DDI327882 DNE327877:DNE327882 DXA327877:DXA327882 EGW327877:EGW327882 EQS327877:EQS327882 FAO327877:FAO327882 FKK327877:FKK327882 FUG327877:FUG327882 GEC327877:GEC327882 GNY327877:GNY327882 GXU327877:GXU327882 HHQ327877:HHQ327882 HRM327877:HRM327882 IBI327877:IBI327882 ILE327877:ILE327882 IVA327877:IVA327882 JEW327877:JEW327882 JOS327877:JOS327882 JYO327877:JYO327882 KIK327877:KIK327882 KSG327877:KSG327882 LCC327877:LCC327882 LLY327877:LLY327882 LVU327877:LVU327882 MFQ327877:MFQ327882 MPM327877:MPM327882 MZI327877:MZI327882 NJE327877:NJE327882 NTA327877:NTA327882 OCW327877:OCW327882 OMS327877:OMS327882 OWO327877:OWO327882 PGK327877:PGK327882 PQG327877:PQG327882 QAC327877:QAC327882 QJY327877:QJY327882 QTU327877:QTU327882 RDQ327877:RDQ327882 RNM327877:RNM327882 RXI327877:RXI327882 SHE327877:SHE327882 SRA327877:SRA327882 TAW327877:TAW327882 TKS327877:TKS327882 TUO327877:TUO327882 UEK327877:UEK327882 UOG327877:UOG327882 UYC327877:UYC327882 VHY327877:VHY327882 VRU327877:VRU327882 WBQ327877:WBQ327882 WLM327877:WLM327882 WVI327877:WVI327882 IW393413:IW393418 SS393413:SS393418 ACO393413:ACO393418 AMK393413:AMK393418 AWG393413:AWG393418 BGC393413:BGC393418 BPY393413:BPY393418 BZU393413:BZU393418 CJQ393413:CJQ393418 CTM393413:CTM393418 DDI393413:DDI393418 DNE393413:DNE393418 DXA393413:DXA393418 EGW393413:EGW393418 EQS393413:EQS393418 FAO393413:FAO393418 FKK393413:FKK393418 FUG393413:FUG393418 GEC393413:GEC393418 GNY393413:GNY393418 GXU393413:GXU393418 HHQ393413:HHQ393418 HRM393413:HRM393418 IBI393413:IBI393418 ILE393413:ILE393418 IVA393413:IVA393418 JEW393413:JEW393418 JOS393413:JOS393418 JYO393413:JYO393418 KIK393413:KIK393418 KSG393413:KSG393418 LCC393413:LCC393418 LLY393413:LLY393418 LVU393413:LVU393418 MFQ393413:MFQ393418 MPM393413:MPM393418 MZI393413:MZI393418 NJE393413:NJE393418 NTA393413:NTA393418 OCW393413:OCW393418 OMS393413:OMS393418 OWO393413:OWO393418 PGK393413:PGK393418 PQG393413:PQG393418 QAC393413:QAC393418 QJY393413:QJY393418 QTU393413:QTU393418 RDQ393413:RDQ393418 RNM393413:RNM393418 RXI393413:RXI393418 SHE393413:SHE393418 SRA393413:SRA393418 TAW393413:TAW393418 TKS393413:TKS393418 TUO393413:TUO393418 UEK393413:UEK393418 UOG393413:UOG393418 UYC393413:UYC393418 VHY393413:VHY393418 VRU393413:VRU393418 WBQ393413:WBQ393418 WLM393413:WLM393418 WVI393413:WVI393418 IW458949:IW458954 SS458949:SS458954 ACO458949:ACO458954 AMK458949:AMK458954 AWG458949:AWG458954 BGC458949:BGC458954 BPY458949:BPY458954 BZU458949:BZU458954 CJQ458949:CJQ458954 CTM458949:CTM458954 DDI458949:DDI458954 DNE458949:DNE458954 DXA458949:DXA458954 EGW458949:EGW458954 EQS458949:EQS458954 FAO458949:FAO458954 FKK458949:FKK458954 FUG458949:FUG458954 GEC458949:GEC458954 GNY458949:GNY458954 GXU458949:GXU458954 HHQ458949:HHQ458954 HRM458949:HRM458954 IBI458949:IBI458954 ILE458949:ILE458954 IVA458949:IVA458954 JEW458949:JEW458954 JOS458949:JOS458954 JYO458949:JYO458954 KIK458949:KIK458954 KSG458949:KSG458954 LCC458949:LCC458954 LLY458949:LLY458954 LVU458949:LVU458954 MFQ458949:MFQ458954 MPM458949:MPM458954 MZI458949:MZI458954 NJE458949:NJE458954 NTA458949:NTA458954 OCW458949:OCW458954 OMS458949:OMS458954 OWO458949:OWO458954 PGK458949:PGK458954 PQG458949:PQG458954 QAC458949:QAC458954 QJY458949:QJY458954 QTU458949:QTU458954 RDQ458949:RDQ458954 RNM458949:RNM458954 RXI458949:RXI458954 SHE458949:SHE458954 SRA458949:SRA458954 TAW458949:TAW458954 TKS458949:TKS458954 TUO458949:TUO458954 UEK458949:UEK458954 UOG458949:UOG458954 UYC458949:UYC458954 VHY458949:VHY458954 VRU458949:VRU458954 WBQ458949:WBQ458954 WLM458949:WLM458954 WVI458949:WVI458954 IW524485:IW524490 SS524485:SS524490 ACO524485:ACO524490 AMK524485:AMK524490 AWG524485:AWG524490 BGC524485:BGC524490 BPY524485:BPY524490 BZU524485:BZU524490 CJQ524485:CJQ524490 CTM524485:CTM524490 DDI524485:DDI524490 DNE524485:DNE524490 DXA524485:DXA524490 EGW524485:EGW524490 EQS524485:EQS524490 FAO524485:FAO524490 FKK524485:FKK524490 FUG524485:FUG524490 GEC524485:GEC524490 GNY524485:GNY524490 GXU524485:GXU524490 HHQ524485:HHQ524490 HRM524485:HRM524490 IBI524485:IBI524490 ILE524485:ILE524490 IVA524485:IVA524490 JEW524485:JEW524490 JOS524485:JOS524490 JYO524485:JYO524490 KIK524485:KIK524490 KSG524485:KSG524490 LCC524485:LCC524490 LLY524485:LLY524490 LVU524485:LVU524490 MFQ524485:MFQ524490 MPM524485:MPM524490 MZI524485:MZI524490 NJE524485:NJE524490 NTA524485:NTA524490 OCW524485:OCW524490 OMS524485:OMS524490 OWO524485:OWO524490 PGK524485:PGK524490 PQG524485:PQG524490 QAC524485:QAC524490 QJY524485:QJY524490 QTU524485:QTU524490 RDQ524485:RDQ524490 RNM524485:RNM524490 RXI524485:RXI524490 SHE524485:SHE524490 SRA524485:SRA524490 TAW524485:TAW524490 TKS524485:TKS524490 TUO524485:TUO524490 UEK524485:UEK524490 UOG524485:UOG524490 UYC524485:UYC524490 VHY524485:VHY524490 VRU524485:VRU524490 WBQ524485:WBQ524490 WLM524485:WLM524490 WVI524485:WVI524490 IW590021:IW590026 SS590021:SS590026 ACO590021:ACO590026 AMK590021:AMK590026 AWG590021:AWG590026 BGC590021:BGC590026 BPY590021:BPY590026 BZU590021:BZU590026 CJQ590021:CJQ590026 CTM590021:CTM590026 DDI590021:DDI590026 DNE590021:DNE590026 DXA590021:DXA590026 EGW590021:EGW590026 EQS590021:EQS590026 FAO590021:FAO590026 FKK590021:FKK590026 FUG590021:FUG590026 GEC590021:GEC590026 GNY590021:GNY590026 GXU590021:GXU590026 HHQ590021:HHQ590026 HRM590021:HRM590026 IBI590021:IBI590026 ILE590021:ILE590026 IVA590021:IVA590026 JEW590021:JEW590026 JOS590021:JOS590026 JYO590021:JYO590026 KIK590021:KIK590026 KSG590021:KSG590026 LCC590021:LCC590026 LLY590021:LLY590026 LVU590021:LVU590026 MFQ590021:MFQ590026 MPM590021:MPM590026 MZI590021:MZI590026 NJE590021:NJE590026 NTA590021:NTA590026 OCW590021:OCW590026 OMS590021:OMS590026 OWO590021:OWO590026 PGK590021:PGK590026 PQG590021:PQG590026 QAC590021:QAC590026 QJY590021:QJY590026 QTU590021:QTU590026 RDQ590021:RDQ590026 RNM590021:RNM590026 RXI590021:RXI590026 SHE590021:SHE590026 SRA590021:SRA590026 TAW590021:TAW590026 TKS590021:TKS590026 TUO590021:TUO590026 UEK590021:UEK590026 UOG590021:UOG590026 UYC590021:UYC590026 VHY590021:VHY590026 VRU590021:VRU590026 WBQ590021:WBQ590026 WLM590021:WLM590026 WVI590021:WVI590026 IW655557:IW655562 SS655557:SS655562 ACO655557:ACO655562 AMK655557:AMK655562 AWG655557:AWG655562 BGC655557:BGC655562 BPY655557:BPY655562 BZU655557:BZU655562 CJQ655557:CJQ655562 CTM655557:CTM655562 DDI655557:DDI655562 DNE655557:DNE655562 DXA655557:DXA655562 EGW655557:EGW655562 EQS655557:EQS655562 FAO655557:FAO655562 FKK655557:FKK655562 FUG655557:FUG655562 GEC655557:GEC655562 GNY655557:GNY655562 GXU655557:GXU655562 HHQ655557:HHQ655562 HRM655557:HRM655562 IBI655557:IBI655562 ILE655557:ILE655562 IVA655557:IVA655562 JEW655557:JEW655562 JOS655557:JOS655562 JYO655557:JYO655562 KIK655557:KIK655562 KSG655557:KSG655562 LCC655557:LCC655562 LLY655557:LLY655562 LVU655557:LVU655562 MFQ655557:MFQ655562 MPM655557:MPM655562 MZI655557:MZI655562 NJE655557:NJE655562 NTA655557:NTA655562 OCW655557:OCW655562 OMS655557:OMS655562 OWO655557:OWO655562 PGK655557:PGK655562 PQG655557:PQG655562 QAC655557:QAC655562 QJY655557:QJY655562 QTU655557:QTU655562 RDQ655557:RDQ655562 RNM655557:RNM655562 RXI655557:RXI655562 SHE655557:SHE655562 SRA655557:SRA655562 TAW655557:TAW655562 TKS655557:TKS655562 TUO655557:TUO655562 UEK655557:UEK655562 UOG655557:UOG655562 UYC655557:UYC655562 VHY655557:VHY655562 VRU655557:VRU655562 WBQ655557:WBQ655562 WLM655557:WLM655562 WVI655557:WVI655562 IW721093:IW721098 SS721093:SS721098 ACO721093:ACO721098 AMK721093:AMK721098 AWG721093:AWG721098 BGC721093:BGC721098 BPY721093:BPY721098 BZU721093:BZU721098 CJQ721093:CJQ721098 CTM721093:CTM721098 DDI721093:DDI721098 DNE721093:DNE721098 DXA721093:DXA721098 EGW721093:EGW721098 EQS721093:EQS721098 FAO721093:FAO721098 FKK721093:FKK721098 FUG721093:FUG721098 GEC721093:GEC721098 GNY721093:GNY721098 GXU721093:GXU721098 HHQ721093:HHQ721098 HRM721093:HRM721098 IBI721093:IBI721098 ILE721093:ILE721098 IVA721093:IVA721098 JEW721093:JEW721098 JOS721093:JOS721098 JYO721093:JYO721098 KIK721093:KIK721098 KSG721093:KSG721098 LCC721093:LCC721098 LLY721093:LLY721098 LVU721093:LVU721098 MFQ721093:MFQ721098 MPM721093:MPM721098 MZI721093:MZI721098 NJE721093:NJE721098 NTA721093:NTA721098 OCW721093:OCW721098 OMS721093:OMS721098 OWO721093:OWO721098 PGK721093:PGK721098 PQG721093:PQG721098 QAC721093:QAC721098 QJY721093:QJY721098 QTU721093:QTU721098 RDQ721093:RDQ721098 RNM721093:RNM721098 RXI721093:RXI721098 SHE721093:SHE721098 SRA721093:SRA721098 TAW721093:TAW721098 TKS721093:TKS721098 TUO721093:TUO721098 UEK721093:UEK721098 UOG721093:UOG721098 UYC721093:UYC721098 VHY721093:VHY721098 VRU721093:VRU721098 WBQ721093:WBQ721098 WLM721093:WLM721098 WVI721093:WVI721098 IW786629:IW786634 SS786629:SS786634 ACO786629:ACO786634 AMK786629:AMK786634 AWG786629:AWG786634 BGC786629:BGC786634 BPY786629:BPY786634 BZU786629:BZU786634 CJQ786629:CJQ786634 CTM786629:CTM786634 DDI786629:DDI786634 DNE786629:DNE786634 DXA786629:DXA786634 EGW786629:EGW786634 EQS786629:EQS786634 FAO786629:FAO786634 FKK786629:FKK786634 FUG786629:FUG786634 GEC786629:GEC786634 GNY786629:GNY786634 GXU786629:GXU786634 HHQ786629:HHQ786634 HRM786629:HRM786634 IBI786629:IBI786634 ILE786629:ILE786634 IVA786629:IVA786634 JEW786629:JEW786634 JOS786629:JOS786634 JYO786629:JYO786634 KIK786629:KIK786634 KSG786629:KSG786634 LCC786629:LCC786634 LLY786629:LLY786634 LVU786629:LVU786634 MFQ786629:MFQ786634 MPM786629:MPM786634 MZI786629:MZI786634 NJE786629:NJE786634 NTA786629:NTA786634 OCW786629:OCW786634 OMS786629:OMS786634 OWO786629:OWO786634 PGK786629:PGK786634 PQG786629:PQG786634 QAC786629:QAC786634 QJY786629:QJY786634 QTU786629:QTU786634 RDQ786629:RDQ786634 RNM786629:RNM786634 RXI786629:RXI786634 SHE786629:SHE786634 SRA786629:SRA786634 TAW786629:TAW786634 TKS786629:TKS786634 TUO786629:TUO786634 UEK786629:UEK786634 UOG786629:UOG786634 UYC786629:UYC786634 VHY786629:VHY786634 VRU786629:VRU786634 WBQ786629:WBQ786634 WLM786629:WLM786634 WVI786629:WVI786634 IW852165:IW852170 SS852165:SS852170 ACO852165:ACO852170 AMK852165:AMK852170 AWG852165:AWG852170 BGC852165:BGC852170 BPY852165:BPY852170 BZU852165:BZU852170 CJQ852165:CJQ852170 CTM852165:CTM852170 DDI852165:DDI852170 DNE852165:DNE852170 DXA852165:DXA852170 EGW852165:EGW852170 EQS852165:EQS852170 FAO852165:FAO852170 FKK852165:FKK852170 FUG852165:FUG852170 GEC852165:GEC852170 GNY852165:GNY852170 GXU852165:GXU852170 HHQ852165:HHQ852170 HRM852165:HRM852170 IBI852165:IBI852170 ILE852165:ILE852170 IVA852165:IVA852170 JEW852165:JEW852170 JOS852165:JOS852170 JYO852165:JYO852170 KIK852165:KIK852170 KSG852165:KSG852170 LCC852165:LCC852170 LLY852165:LLY852170 LVU852165:LVU852170 MFQ852165:MFQ852170 MPM852165:MPM852170 MZI852165:MZI852170 NJE852165:NJE852170 NTA852165:NTA852170 OCW852165:OCW852170 OMS852165:OMS852170 OWO852165:OWO852170 PGK852165:PGK852170 PQG852165:PQG852170 QAC852165:QAC852170 QJY852165:QJY852170 QTU852165:QTU852170 RDQ852165:RDQ852170 RNM852165:RNM852170 RXI852165:RXI852170 SHE852165:SHE852170 SRA852165:SRA852170 TAW852165:TAW852170 TKS852165:TKS852170 TUO852165:TUO852170 UEK852165:UEK852170 UOG852165:UOG852170 UYC852165:UYC852170 VHY852165:VHY852170 VRU852165:VRU852170 WBQ852165:WBQ852170 WLM852165:WLM852170 WVI852165:WVI852170 IW917701:IW917706 SS917701:SS917706 ACO917701:ACO917706 AMK917701:AMK917706 AWG917701:AWG917706 BGC917701:BGC917706 BPY917701:BPY917706 BZU917701:BZU917706 CJQ917701:CJQ917706 CTM917701:CTM917706 DDI917701:DDI917706 DNE917701:DNE917706 DXA917701:DXA917706 EGW917701:EGW917706 EQS917701:EQS917706 FAO917701:FAO917706 FKK917701:FKK917706 FUG917701:FUG917706 GEC917701:GEC917706 GNY917701:GNY917706 GXU917701:GXU917706 HHQ917701:HHQ917706 HRM917701:HRM917706 IBI917701:IBI917706 ILE917701:ILE917706 IVA917701:IVA917706 JEW917701:JEW917706 JOS917701:JOS917706 JYO917701:JYO917706 KIK917701:KIK917706 KSG917701:KSG917706 LCC917701:LCC917706 LLY917701:LLY917706 LVU917701:LVU917706 MFQ917701:MFQ917706 MPM917701:MPM917706 MZI917701:MZI917706 NJE917701:NJE917706 NTA917701:NTA917706 OCW917701:OCW917706 OMS917701:OMS917706 OWO917701:OWO917706 PGK917701:PGK917706 PQG917701:PQG917706 QAC917701:QAC917706 QJY917701:QJY917706 QTU917701:QTU917706 RDQ917701:RDQ917706 RNM917701:RNM917706 RXI917701:RXI917706 SHE917701:SHE917706 SRA917701:SRA917706 TAW917701:TAW917706 TKS917701:TKS917706 TUO917701:TUO917706 UEK917701:UEK917706 UOG917701:UOG917706 UYC917701:UYC917706 VHY917701:VHY917706 VRU917701:VRU917706 WBQ917701:WBQ917706 WLM917701:WLM917706 WVI917701:WVI917706 IW983237:IW983242 SS983237:SS983242 ACO983237:ACO983242 AMK983237:AMK983242 AWG983237:AWG983242 BGC983237:BGC983242 BPY983237:BPY983242 BZU983237:BZU983242 CJQ983237:CJQ983242 CTM983237:CTM983242 DDI983237:DDI983242 DNE983237:DNE983242 DXA983237:DXA983242 EGW983237:EGW983242 EQS983237:EQS983242 FAO983237:FAO983242 FKK983237:FKK983242 FUG983237:FUG983242 GEC983237:GEC983242 GNY983237:GNY983242 GXU983237:GXU983242 HHQ983237:HHQ983242 HRM983237:HRM983242 IBI983237:IBI983242 ILE983237:ILE983242 IVA983237:IVA983242 JEW983237:JEW983242 JOS983237:JOS983242 JYO983237:JYO983242 KIK983237:KIK983242 KSG983237:KSG983242 LCC983237:LCC983242 LLY983237:LLY983242 LVU983237:LVU983242 MFQ983237:MFQ983242 MPM983237:MPM983242 MZI983237:MZI983242 NJE983237:NJE983242 NTA983237:NTA983242 OCW983237:OCW983242 OMS983237:OMS983242 OWO983237:OWO983242 PGK983237:PGK983242 PQG983237:PQG983242 QAC983237:QAC983242 QJY983237:QJY983242 QTU983237:QTU983242 RDQ983237:RDQ983242 RNM983237:RNM983242 RXI983237:RXI983242 SHE983237:SHE983242 SRA983237:SRA983242 TAW983237:TAW983242 TKS983237:TKS983242 TUO983237:TUO983242 UEK983237:UEK983242 UOG983237:UOG983242 UYC983237:UYC983242 VHY983237:VHY983242 VRU983237:VRU983242 WBQ983237:WBQ983242 WLM983237:WLM983242 WVI983237:WVI983242 IW7:IW104 SS7:SS104 ACO7:ACO104 AMK7:AMK104 AWG7:AWG104 BGC7:BGC104 BPY7:BPY104 BZU7:BZU104 CJQ7:CJQ104 CTM7:CTM104 DDI7:DDI104 DNE7:DNE104 DXA7:DXA104 EGW7:EGW104 EQS7:EQS104 FAO7:FAO104 FKK7:FKK104 FUG7:FUG104 GEC7:GEC104 GNY7:GNY104 GXU7:GXU104 HHQ7:HHQ104 HRM7:HRM104 IBI7:IBI104 ILE7:ILE104 IVA7:IVA104 JEW7:JEW104 JOS7:JOS104 JYO7:JYO104 KIK7:KIK104 KSG7:KSG104 LCC7:LCC104 LLY7:LLY104 LVU7:LVU104 MFQ7:MFQ104 MPM7:MPM104 MZI7:MZI104 NJE7:NJE104 NTA7:NTA104 OCW7:OCW104 OMS7:OMS104 OWO7:OWO104 PGK7:PGK104 PQG7:PQG104 QAC7:QAC104 QJY7:QJY104 QTU7:QTU104 RDQ7:RDQ104 RNM7:RNM104 RXI7:RXI104 SHE7:SHE104 SRA7:SRA104 TAW7:TAW104 TKS7:TKS104 TUO7:TUO104 UEK7:UEK104 UOG7:UOG104 UYC7:UYC104 VHY7:VHY104 VRU7:VRU104 WBQ7:WBQ104 WLM7:WLM104 WVI7:WVI104 IW65543:IW65640 SS65543:SS65640 ACO65543:ACO65640 AMK65543:AMK65640 AWG65543:AWG65640 BGC65543:BGC65640 BPY65543:BPY65640 BZU65543:BZU65640 CJQ65543:CJQ65640 CTM65543:CTM65640 DDI65543:DDI65640 DNE65543:DNE65640 DXA65543:DXA65640 EGW65543:EGW65640 EQS65543:EQS65640 FAO65543:FAO65640 FKK65543:FKK65640 FUG65543:FUG65640 GEC65543:GEC65640 GNY65543:GNY65640 GXU65543:GXU65640 HHQ65543:HHQ65640 HRM65543:HRM65640 IBI65543:IBI65640 ILE65543:ILE65640 IVA65543:IVA65640 JEW65543:JEW65640 JOS65543:JOS65640 JYO65543:JYO65640 KIK65543:KIK65640 KSG65543:KSG65640 LCC65543:LCC65640 LLY65543:LLY65640 LVU65543:LVU65640 MFQ65543:MFQ65640 MPM65543:MPM65640 MZI65543:MZI65640 NJE65543:NJE65640 NTA65543:NTA65640 OCW65543:OCW65640 OMS65543:OMS65640 OWO65543:OWO65640 PGK65543:PGK65640 PQG65543:PQG65640 QAC65543:QAC65640 QJY65543:QJY65640 QTU65543:QTU65640 RDQ65543:RDQ65640 RNM65543:RNM65640 RXI65543:RXI65640 SHE65543:SHE65640 SRA65543:SRA65640 TAW65543:TAW65640 TKS65543:TKS65640 TUO65543:TUO65640 UEK65543:UEK65640 UOG65543:UOG65640 UYC65543:UYC65640 VHY65543:VHY65640 VRU65543:VRU65640 WBQ65543:WBQ65640 WLM65543:WLM65640 WVI65543:WVI65640 IW131079:IW131176 SS131079:SS131176 ACO131079:ACO131176 AMK131079:AMK131176 AWG131079:AWG131176 BGC131079:BGC131176 BPY131079:BPY131176 BZU131079:BZU131176 CJQ131079:CJQ131176 CTM131079:CTM131176 DDI131079:DDI131176 DNE131079:DNE131176 DXA131079:DXA131176 EGW131079:EGW131176 EQS131079:EQS131176 FAO131079:FAO131176 FKK131079:FKK131176 FUG131079:FUG131176 GEC131079:GEC131176 GNY131079:GNY131176 GXU131079:GXU131176 HHQ131079:HHQ131176 HRM131079:HRM131176 IBI131079:IBI131176 ILE131079:ILE131176 IVA131079:IVA131176 JEW131079:JEW131176 JOS131079:JOS131176 JYO131079:JYO131176 KIK131079:KIK131176 KSG131079:KSG131176 LCC131079:LCC131176 LLY131079:LLY131176 LVU131079:LVU131176 MFQ131079:MFQ131176 MPM131079:MPM131176 MZI131079:MZI131176 NJE131079:NJE131176 NTA131079:NTA131176 OCW131079:OCW131176 OMS131079:OMS131176 OWO131079:OWO131176 PGK131079:PGK131176 PQG131079:PQG131176 QAC131079:QAC131176 QJY131079:QJY131176 QTU131079:QTU131176 RDQ131079:RDQ131176 RNM131079:RNM131176 RXI131079:RXI131176 SHE131079:SHE131176 SRA131079:SRA131176 TAW131079:TAW131176 TKS131079:TKS131176 TUO131079:TUO131176 UEK131079:UEK131176 UOG131079:UOG131176 UYC131079:UYC131176 VHY131079:VHY131176 VRU131079:VRU131176 WBQ131079:WBQ131176 WLM131079:WLM131176 WVI131079:WVI131176 IW196615:IW196712 SS196615:SS196712 ACO196615:ACO196712 AMK196615:AMK196712 AWG196615:AWG196712 BGC196615:BGC196712 BPY196615:BPY196712 BZU196615:BZU196712 CJQ196615:CJQ196712 CTM196615:CTM196712 DDI196615:DDI196712 DNE196615:DNE196712 DXA196615:DXA196712 EGW196615:EGW196712 EQS196615:EQS196712 FAO196615:FAO196712 FKK196615:FKK196712 FUG196615:FUG196712 GEC196615:GEC196712 GNY196615:GNY196712 GXU196615:GXU196712 HHQ196615:HHQ196712 HRM196615:HRM196712 IBI196615:IBI196712 ILE196615:ILE196712 IVA196615:IVA196712 JEW196615:JEW196712 JOS196615:JOS196712 JYO196615:JYO196712 KIK196615:KIK196712 KSG196615:KSG196712 LCC196615:LCC196712 LLY196615:LLY196712 LVU196615:LVU196712 MFQ196615:MFQ196712 MPM196615:MPM196712 MZI196615:MZI196712 NJE196615:NJE196712 NTA196615:NTA196712 OCW196615:OCW196712 OMS196615:OMS196712 OWO196615:OWO196712 PGK196615:PGK196712 PQG196615:PQG196712 QAC196615:QAC196712 QJY196615:QJY196712 QTU196615:QTU196712 RDQ196615:RDQ196712 RNM196615:RNM196712 RXI196615:RXI196712 SHE196615:SHE196712 SRA196615:SRA196712 TAW196615:TAW196712 TKS196615:TKS196712 TUO196615:TUO196712 UEK196615:UEK196712 UOG196615:UOG196712 UYC196615:UYC196712 VHY196615:VHY196712 VRU196615:VRU196712 WBQ196615:WBQ196712 WLM196615:WLM196712 WVI196615:WVI196712 IW262151:IW262248 SS262151:SS262248 ACO262151:ACO262248 AMK262151:AMK262248 AWG262151:AWG262248 BGC262151:BGC262248 BPY262151:BPY262248 BZU262151:BZU262248 CJQ262151:CJQ262248 CTM262151:CTM262248 DDI262151:DDI262248 DNE262151:DNE262248 DXA262151:DXA262248 EGW262151:EGW262248 EQS262151:EQS262248 FAO262151:FAO262248 FKK262151:FKK262248 FUG262151:FUG262248 GEC262151:GEC262248 GNY262151:GNY262248 GXU262151:GXU262248 HHQ262151:HHQ262248 HRM262151:HRM262248 IBI262151:IBI262248 ILE262151:ILE262248 IVA262151:IVA262248 JEW262151:JEW262248 JOS262151:JOS262248 JYO262151:JYO262248 KIK262151:KIK262248 KSG262151:KSG262248 LCC262151:LCC262248 LLY262151:LLY262248 LVU262151:LVU262248 MFQ262151:MFQ262248 MPM262151:MPM262248 MZI262151:MZI262248 NJE262151:NJE262248 NTA262151:NTA262248 OCW262151:OCW262248 OMS262151:OMS262248 OWO262151:OWO262248 PGK262151:PGK262248 PQG262151:PQG262248 QAC262151:QAC262248 QJY262151:QJY262248 QTU262151:QTU262248 RDQ262151:RDQ262248 RNM262151:RNM262248 RXI262151:RXI262248 SHE262151:SHE262248 SRA262151:SRA262248 TAW262151:TAW262248 TKS262151:TKS262248 TUO262151:TUO262248 UEK262151:UEK262248 UOG262151:UOG262248 UYC262151:UYC262248 VHY262151:VHY262248 VRU262151:VRU262248 WBQ262151:WBQ262248 WLM262151:WLM262248 WVI262151:WVI262248 IW327687:IW327784 SS327687:SS327784 ACO327687:ACO327784 AMK327687:AMK327784 AWG327687:AWG327784 BGC327687:BGC327784 BPY327687:BPY327784 BZU327687:BZU327784 CJQ327687:CJQ327784 CTM327687:CTM327784 DDI327687:DDI327784 DNE327687:DNE327784 DXA327687:DXA327784 EGW327687:EGW327784 EQS327687:EQS327784 FAO327687:FAO327784 FKK327687:FKK327784 FUG327687:FUG327784 GEC327687:GEC327784 GNY327687:GNY327784 GXU327687:GXU327784 HHQ327687:HHQ327784 HRM327687:HRM327784 IBI327687:IBI327784 ILE327687:ILE327784 IVA327687:IVA327784 JEW327687:JEW327784 JOS327687:JOS327784 JYO327687:JYO327784 KIK327687:KIK327784 KSG327687:KSG327784 LCC327687:LCC327784 LLY327687:LLY327784 LVU327687:LVU327784 MFQ327687:MFQ327784 MPM327687:MPM327784 MZI327687:MZI327784 NJE327687:NJE327784 NTA327687:NTA327784 OCW327687:OCW327784 OMS327687:OMS327784 OWO327687:OWO327784 PGK327687:PGK327784 PQG327687:PQG327784 QAC327687:QAC327784 QJY327687:QJY327784 QTU327687:QTU327784 RDQ327687:RDQ327784 RNM327687:RNM327784 RXI327687:RXI327784 SHE327687:SHE327784 SRA327687:SRA327784 TAW327687:TAW327784 TKS327687:TKS327784 TUO327687:TUO327784 UEK327687:UEK327784 UOG327687:UOG327784 UYC327687:UYC327784 VHY327687:VHY327784 VRU327687:VRU327784 WBQ327687:WBQ327784 WLM327687:WLM327784 WVI327687:WVI327784 IW393223:IW393320 SS393223:SS393320 ACO393223:ACO393320 AMK393223:AMK393320 AWG393223:AWG393320 BGC393223:BGC393320 BPY393223:BPY393320 BZU393223:BZU393320 CJQ393223:CJQ393320 CTM393223:CTM393320 DDI393223:DDI393320 DNE393223:DNE393320 DXA393223:DXA393320 EGW393223:EGW393320 EQS393223:EQS393320 FAO393223:FAO393320 FKK393223:FKK393320 FUG393223:FUG393320 GEC393223:GEC393320 GNY393223:GNY393320 GXU393223:GXU393320 HHQ393223:HHQ393320 HRM393223:HRM393320 IBI393223:IBI393320 ILE393223:ILE393320 IVA393223:IVA393320 JEW393223:JEW393320 JOS393223:JOS393320 JYO393223:JYO393320 KIK393223:KIK393320 KSG393223:KSG393320 LCC393223:LCC393320 LLY393223:LLY393320 LVU393223:LVU393320 MFQ393223:MFQ393320 MPM393223:MPM393320 MZI393223:MZI393320 NJE393223:NJE393320 NTA393223:NTA393320 OCW393223:OCW393320 OMS393223:OMS393320 OWO393223:OWO393320 PGK393223:PGK393320 PQG393223:PQG393320 QAC393223:QAC393320 QJY393223:QJY393320 QTU393223:QTU393320 RDQ393223:RDQ393320 RNM393223:RNM393320 RXI393223:RXI393320 SHE393223:SHE393320 SRA393223:SRA393320 TAW393223:TAW393320 TKS393223:TKS393320 TUO393223:TUO393320 UEK393223:UEK393320 UOG393223:UOG393320 UYC393223:UYC393320 VHY393223:VHY393320 VRU393223:VRU393320 WBQ393223:WBQ393320 WLM393223:WLM393320 WVI393223:WVI393320 IW458759:IW458856 SS458759:SS458856 ACO458759:ACO458856 AMK458759:AMK458856 AWG458759:AWG458856 BGC458759:BGC458856 BPY458759:BPY458856 BZU458759:BZU458856 CJQ458759:CJQ458856 CTM458759:CTM458856 DDI458759:DDI458856 DNE458759:DNE458856 DXA458759:DXA458856 EGW458759:EGW458856 EQS458759:EQS458856 FAO458759:FAO458856 FKK458759:FKK458856 FUG458759:FUG458856 GEC458759:GEC458856 GNY458759:GNY458856 GXU458759:GXU458856 HHQ458759:HHQ458856 HRM458759:HRM458856 IBI458759:IBI458856 ILE458759:ILE458856 IVA458759:IVA458856 JEW458759:JEW458856 JOS458759:JOS458856 JYO458759:JYO458856 KIK458759:KIK458856 KSG458759:KSG458856 LCC458759:LCC458856 LLY458759:LLY458856 LVU458759:LVU458856 MFQ458759:MFQ458856 MPM458759:MPM458856 MZI458759:MZI458856 NJE458759:NJE458856 NTA458759:NTA458856 OCW458759:OCW458856 OMS458759:OMS458856 OWO458759:OWO458856 PGK458759:PGK458856 PQG458759:PQG458856 QAC458759:QAC458856 QJY458759:QJY458856 QTU458759:QTU458856 RDQ458759:RDQ458856 RNM458759:RNM458856 RXI458759:RXI458856 SHE458759:SHE458856 SRA458759:SRA458856 TAW458759:TAW458856 TKS458759:TKS458856 TUO458759:TUO458856 UEK458759:UEK458856 UOG458759:UOG458856 UYC458759:UYC458856 VHY458759:VHY458856 VRU458759:VRU458856 WBQ458759:WBQ458856 WLM458759:WLM458856 WVI458759:WVI458856 IW524295:IW524392 SS524295:SS524392 ACO524295:ACO524392 AMK524295:AMK524392 AWG524295:AWG524392 BGC524295:BGC524392 BPY524295:BPY524392 BZU524295:BZU524392 CJQ524295:CJQ524392 CTM524295:CTM524392 DDI524295:DDI524392 DNE524295:DNE524392 DXA524295:DXA524392 EGW524295:EGW524392 EQS524295:EQS524392 FAO524295:FAO524392 FKK524295:FKK524392 FUG524295:FUG524392 GEC524295:GEC524392 GNY524295:GNY524392 GXU524295:GXU524392 HHQ524295:HHQ524392 HRM524295:HRM524392 IBI524295:IBI524392 ILE524295:ILE524392 IVA524295:IVA524392 JEW524295:JEW524392 JOS524295:JOS524392 JYO524295:JYO524392 KIK524295:KIK524392 KSG524295:KSG524392 LCC524295:LCC524392 LLY524295:LLY524392 LVU524295:LVU524392 MFQ524295:MFQ524392 MPM524295:MPM524392 MZI524295:MZI524392 NJE524295:NJE524392 NTA524295:NTA524392 OCW524295:OCW524392 OMS524295:OMS524392 OWO524295:OWO524392 PGK524295:PGK524392 PQG524295:PQG524392 QAC524295:QAC524392 QJY524295:QJY524392 QTU524295:QTU524392 RDQ524295:RDQ524392 RNM524295:RNM524392 RXI524295:RXI524392 SHE524295:SHE524392 SRA524295:SRA524392 TAW524295:TAW524392 TKS524295:TKS524392 TUO524295:TUO524392 UEK524295:UEK524392 UOG524295:UOG524392 UYC524295:UYC524392 VHY524295:VHY524392 VRU524295:VRU524392 WBQ524295:WBQ524392 WLM524295:WLM524392 WVI524295:WVI524392 IW589831:IW589928 SS589831:SS589928 ACO589831:ACO589928 AMK589831:AMK589928 AWG589831:AWG589928 BGC589831:BGC589928 BPY589831:BPY589928 BZU589831:BZU589928 CJQ589831:CJQ589928 CTM589831:CTM589928 DDI589831:DDI589928 DNE589831:DNE589928 DXA589831:DXA589928 EGW589831:EGW589928 EQS589831:EQS589928 FAO589831:FAO589928 FKK589831:FKK589928 FUG589831:FUG589928 GEC589831:GEC589928 GNY589831:GNY589928 GXU589831:GXU589928 HHQ589831:HHQ589928 HRM589831:HRM589928 IBI589831:IBI589928 ILE589831:ILE589928 IVA589831:IVA589928 JEW589831:JEW589928 JOS589831:JOS589928 JYO589831:JYO589928 KIK589831:KIK589928 KSG589831:KSG589928 LCC589831:LCC589928 LLY589831:LLY589928 LVU589831:LVU589928 MFQ589831:MFQ589928 MPM589831:MPM589928 MZI589831:MZI589928 NJE589831:NJE589928 NTA589831:NTA589928 OCW589831:OCW589928 OMS589831:OMS589928 OWO589831:OWO589928 PGK589831:PGK589928 PQG589831:PQG589928 QAC589831:QAC589928 QJY589831:QJY589928 QTU589831:QTU589928 RDQ589831:RDQ589928 RNM589831:RNM589928 RXI589831:RXI589928 SHE589831:SHE589928 SRA589831:SRA589928 TAW589831:TAW589928 TKS589831:TKS589928 TUO589831:TUO589928 UEK589831:UEK589928 UOG589831:UOG589928 UYC589831:UYC589928 VHY589831:VHY589928 VRU589831:VRU589928 WBQ589831:WBQ589928 WLM589831:WLM589928 WVI589831:WVI589928 IW655367:IW655464 SS655367:SS655464 ACO655367:ACO655464 AMK655367:AMK655464 AWG655367:AWG655464 BGC655367:BGC655464 BPY655367:BPY655464 BZU655367:BZU655464 CJQ655367:CJQ655464 CTM655367:CTM655464 DDI655367:DDI655464 DNE655367:DNE655464 DXA655367:DXA655464 EGW655367:EGW655464 EQS655367:EQS655464 FAO655367:FAO655464 FKK655367:FKK655464 FUG655367:FUG655464 GEC655367:GEC655464 GNY655367:GNY655464 GXU655367:GXU655464 HHQ655367:HHQ655464 HRM655367:HRM655464 IBI655367:IBI655464 ILE655367:ILE655464 IVA655367:IVA655464 JEW655367:JEW655464 JOS655367:JOS655464 JYO655367:JYO655464 KIK655367:KIK655464 KSG655367:KSG655464 LCC655367:LCC655464 LLY655367:LLY655464 LVU655367:LVU655464 MFQ655367:MFQ655464 MPM655367:MPM655464 MZI655367:MZI655464 NJE655367:NJE655464 NTA655367:NTA655464 OCW655367:OCW655464 OMS655367:OMS655464 OWO655367:OWO655464 PGK655367:PGK655464 PQG655367:PQG655464 QAC655367:QAC655464 QJY655367:QJY655464 QTU655367:QTU655464 RDQ655367:RDQ655464 RNM655367:RNM655464 RXI655367:RXI655464 SHE655367:SHE655464 SRA655367:SRA655464 TAW655367:TAW655464 TKS655367:TKS655464 TUO655367:TUO655464 UEK655367:UEK655464 UOG655367:UOG655464 UYC655367:UYC655464 VHY655367:VHY655464 VRU655367:VRU655464 WBQ655367:WBQ655464 WLM655367:WLM655464 WVI655367:WVI655464 IW720903:IW721000 SS720903:SS721000 ACO720903:ACO721000 AMK720903:AMK721000 AWG720903:AWG721000 BGC720903:BGC721000 BPY720903:BPY721000 BZU720903:BZU721000 CJQ720903:CJQ721000 CTM720903:CTM721000 DDI720903:DDI721000 DNE720903:DNE721000 DXA720903:DXA721000 EGW720903:EGW721000 EQS720903:EQS721000 FAO720903:FAO721000 FKK720903:FKK721000 FUG720903:FUG721000 GEC720903:GEC721000 GNY720903:GNY721000 GXU720903:GXU721000 HHQ720903:HHQ721000 HRM720903:HRM721000 IBI720903:IBI721000 ILE720903:ILE721000 IVA720903:IVA721000 JEW720903:JEW721000 JOS720903:JOS721000 JYO720903:JYO721000 KIK720903:KIK721000 KSG720903:KSG721000 LCC720903:LCC721000 LLY720903:LLY721000 LVU720903:LVU721000 MFQ720903:MFQ721000 MPM720903:MPM721000 MZI720903:MZI721000 NJE720903:NJE721000 NTA720903:NTA721000 OCW720903:OCW721000 OMS720903:OMS721000 OWO720903:OWO721000 PGK720903:PGK721000 PQG720903:PQG721000 QAC720903:QAC721000 QJY720903:QJY721000 QTU720903:QTU721000 RDQ720903:RDQ721000 RNM720903:RNM721000 RXI720903:RXI721000 SHE720903:SHE721000 SRA720903:SRA721000 TAW720903:TAW721000 TKS720903:TKS721000 TUO720903:TUO721000 UEK720903:UEK721000 UOG720903:UOG721000 UYC720903:UYC721000 VHY720903:VHY721000 VRU720903:VRU721000 WBQ720903:WBQ721000 WLM720903:WLM721000 WVI720903:WVI721000 IW786439:IW786536 SS786439:SS786536 ACO786439:ACO786536 AMK786439:AMK786536 AWG786439:AWG786536 BGC786439:BGC786536 BPY786439:BPY786536 BZU786439:BZU786536 CJQ786439:CJQ786536 CTM786439:CTM786536 DDI786439:DDI786536 DNE786439:DNE786536 DXA786439:DXA786536 EGW786439:EGW786536 EQS786439:EQS786536 FAO786439:FAO786536 FKK786439:FKK786536 FUG786439:FUG786536 GEC786439:GEC786536 GNY786439:GNY786536 GXU786439:GXU786536 HHQ786439:HHQ786536 HRM786439:HRM786536 IBI786439:IBI786536 ILE786439:ILE786536 IVA786439:IVA786536 JEW786439:JEW786536 JOS786439:JOS786536 JYO786439:JYO786536 KIK786439:KIK786536 KSG786439:KSG786536 LCC786439:LCC786536 LLY786439:LLY786536 LVU786439:LVU786536 MFQ786439:MFQ786536 MPM786439:MPM786536 MZI786439:MZI786536 NJE786439:NJE786536 NTA786439:NTA786536 OCW786439:OCW786536 OMS786439:OMS786536 OWO786439:OWO786536 PGK786439:PGK786536 PQG786439:PQG786536 QAC786439:QAC786536 QJY786439:QJY786536 QTU786439:QTU786536 RDQ786439:RDQ786536 RNM786439:RNM786536 RXI786439:RXI786536 SHE786439:SHE786536 SRA786439:SRA786536 TAW786439:TAW786536 TKS786439:TKS786536 TUO786439:TUO786536 UEK786439:UEK786536 UOG786439:UOG786536 UYC786439:UYC786536 VHY786439:VHY786536 VRU786439:VRU786536 WBQ786439:WBQ786536 WLM786439:WLM786536 WVI786439:WVI786536 IW851975:IW852072 SS851975:SS852072 ACO851975:ACO852072 AMK851975:AMK852072 AWG851975:AWG852072 BGC851975:BGC852072 BPY851975:BPY852072 BZU851975:BZU852072 CJQ851975:CJQ852072 CTM851975:CTM852072 DDI851975:DDI852072 DNE851975:DNE852072 DXA851975:DXA852072 EGW851975:EGW852072 EQS851975:EQS852072 FAO851975:FAO852072 FKK851975:FKK852072 FUG851975:FUG852072 GEC851975:GEC852072 GNY851975:GNY852072 GXU851975:GXU852072 HHQ851975:HHQ852072 HRM851975:HRM852072 IBI851975:IBI852072 ILE851975:ILE852072 IVA851975:IVA852072 JEW851975:JEW852072 JOS851975:JOS852072 JYO851975:JYO852072 KIK851975:KIK852072 KSG851975:KSG852072 LCC851975:LCC852072 LLY851975:LLY852072 LVU851975:LVU852072 MFQ851975:MFQ852072 MPM851975:MPM852072 MZI851975:MZI852072 NJE851975:NJE852072 NTA851975:NTA852072 OCW851975:OCW852072 OMS851975:OMS852072 OWO851975:OWO852072 PGK851975:PGK852072 PQG851975:PQG852072 QAC851975:QAC852072 QJY851975:QJY852072 QTU851975:QTU852072 RDQ851975:RDQ852072 RNM851975:RNM852072 RXI851975:RXI852072 SHE851975:SHE852072 SRA851975:SRA852072 TAW851975:TAW852072 TKS851975:TKS852072 TUO851975:TUO852072 UEK851975:UEK852072 UOG851975:UOG852072 UYC851975:UYC852072 VHY851975:VHY852072 VRU851975:VRU852072 WBQ851975:WBQ852072 WLM851975:WLM852072 WVI851975:WVI852072 IW917511:IW917608 SS917511:SS917608 ACO917511:ACO917608 AMK917511:AMK917608 AWG917511:AWG917608 BGC917511:BGC917608 BPY917511:BPY917608 BZU917511:BZU917608 CJQ917511:CJQ917608 CTM917511:CTM917608 DDI917511:DDI917608 DNE917511:DNE917608 DXA917511:DXA917608 EGW917511:EGW917608 EQS917511:EQS917608 FAO917511:FAO917608 FKK917511:FKK917608 FUG917511:FUG917608 GEC917511:GEC917608 GNY917511:GNY917608 GXU917511:GXU917608 HHQ917511:HHQ917608 HRM917511:HRM917608 IBI917511:IBI917608 ILE917511:ILE917608 IVA917511:IVA917608 JEW917511:JEW917608 JOS917511:JOS917608 JYO917511:JYO917608 KIK917511:KIK917608 KSG917511:KSG917608 LCC917511:LCC917608 LLY917511:LLY917608 LVU917511:LVU917608 MFQ917511:MFQ917608 MPM917511:MPM917608 MZI917511:MZI917608 NJE917511:NJE917608 NTA917511:NTA917608 OCW917511:OCW917608 OMS917511:OMS917608 OWO917511:OWO917608 PGK917511:PGK917608 PQG917511:PQG917608 QAC917511:QAC917608 QJY917511:QJY917608 QTU917511:QTU917608 RDQ917511:RDQ917608 RNM917511:RNM917608 RXI917511:RXI917608 SHE917511:SHE917608 SRA917511:SRA917608 TAW917511:TAW917608 TKS917511:TKS917608 TUO917511:TUO917608 UEK917511:UEK917608 UOG917511:UOG917608 UYC917511:UYC917608 VHY917511:VHY917608 VRU917511:VRU917608 WBQ917511:WBQ917608 WLM917511:WLM917608 WVI917511:WVI917608 IW983047:IW983144 SS983047:SS983144 ACO983047:ACO983144 AMK983047:AMK983144 AWG983047:AWG983144 BGC983047:BGC983144 BPY983047:BPY983144 BZU983047:BZU983144 CJQ983047:CJQ983144 CTM983047:CTM983144 DDI983047:DDI983144 DNE983047:DNE983144 DXA983047:DXA983144 EGW983047:EGW983144 EQS983047:EQS983144 FAO983047:FAO983144 FKK983047:FKK983144 FUG983047:FUG983144 GEC983047:GEC983144 GNY983047:GNY983144 GXU983047:GXU983144 HHQ983047:HHQ983144 HRM983047:HRM983144 IBI983047:IBI983144 ILE983047:ILE983144 IVA983047:IVA983144 JEW983047:JEW983144 JOS983047:JOS983144 JYO983047:JYO983144 KIK983047:KIK983144 KSG983047:KSG983144 LCC983047:LCC983144 LLY983047:LLY983144 LVU983047:LVU983144 MFQ983047:MFQ983144 MPM983047:MPM983144 MZI983047:MZI983144 NJE983047:NJE983144 NTA983047:NTA983144 OCW983047:OCW983144 OMS983047:OMS983144 OWO983047:OWO983144 PGK983047:PGK983144 PQG983047:PQG983144 QAC983047:QAC983144 QJY983047:QJY983144 QTU983047:QTU983144 RDQ983047:RDQ983144 RNM983047:RNM983144 RXI983047:RXI983144 SHE983047:SHE983144 SRA983047:SRA983144 TAW983047:TAW983144 TKS983047:TKS983144 TUO983047:TUO983144 UEK983047:UEK983144 UOG983047:UOG983144 UYC983047:UYC983144 VHY983047:VHY983144 VRU983047:VRU983144 WBQ983047:WBQ983144 WLM983047:WLM983144 WVI983047:WVI983144"/>
    <dataValidation imeMode="hiragana" allowBlank="1" showInputMessage="1" showErrorMessage="1" sqref="IX7:IX104 ST7:ST104 ACP7:ACP104 AML7:AML104 AWH7:AWH104 BGD7:BGD104 BPZ7:BPZ104 BZV7:BZV104 CJR7:CJR104 CTN7:CTN104 DDJ7:DDJ104 DNF7:DNF104 DXB7:DXB104 EGX7:EGX104 EQT7:EQT104 FAP7:FAP104 FKL7:FKL104 FUH7:FUH104 GED7:GED104 GNZ7:GNZ104 GXV7:GXV104 HHR7:HHR104 HRN7:HRN104 IBJ7:IBJ104 ILF7:ILF104 IVB7:IVB104 JEX7:JEX104 JOT7:JOT104 JYP7:JYP104 KIL7:KIL104 KSH7:KSH104 LCD7:LCD104 LLZ7:LLZ104 LVV7:LVV104 MFR7:MFR104 MPN7:MPN104 MZJ7:MZJ104 NJF7:NJF104 NTB7:NTB104 OCX7:OCX104 OMT7:OMT104 OWP7:OWP104 PGL7:PGL104 PQH7:PQH104 QAD7:QAD104 QJZ7:QJZ104 QTV7:QTV104 RDR7:RDR104 RNN7:RNN104 RXJ7:RXJ104 SHF7:SHF104 SRB7:SRB104 TAX7:TAX104 TKT7:TKT104 TUP7:TUP104 UEL7:UEL104 UOH7:UOH104 UYD7:UYD104 VHZ7:VHZ104 VRV7:VRV104 WBR7:WBR104 WLN7:WLN104 WVJ7:WVJ104 IX65543:IX65640 ST65543:ST65640 ACP65543:ACP65640 AML65543:AML65640 AWH65543:AWH65640 BGD65543:BGD65640 BPZ65543:BPZ65640 BZV65543:BZV65640 CJR65543:CJR65640 CTN65543:CTN65640 DDJ65543:DDJ65640 DNF65543:DNF65640 DXB65543:DXB65640 EGX65543:EGX65640 EQT65543:EQT65640 FAP65543:FAP65640 FKL65543:FKL65640 FUH65543:FUH65640 GED65543:GED65640 GNZ65543:GNZ65640 GXV65543:GXV65640 HHR65543:HHR65640 HRN65543:HRN65640 IBJ65543:IBJ65640 ILF65543:ILF65640 IVB65543:IVB65640 JEX65543:JEX65640 JOT65543:JOT65640 JYP65543:JYP65640 KIL65543:KIL65640 KSH65543:KSH65640 LCD65543:LCD65640 LLZ65543:LLZ65640 LVV65543:LVV65640 MFR65543:MFR65640 MPN65543:MPN65640 MZJ65543:MZJ65640 NJF65543:NJF65640 NTB65543:NTB65640 OCX65543:OCX65640 OMT65543:OMT65640 OWP65543:OWP65640 PGL65543:PGL65640 PQH65543:PQH65640 QAD65543:QAD65640 QJZ65543:QJZ65640 QTV65543:QTV65640 RDR65543:RDR65640 RNN65543:RNN65640 RXJ65543:RXJ65640 SHF65543:SHF65640 SRB65543:SRB65640 TAX65543:TAX65640 TKT65543:TKT65640 TUP65543:TUP65640 UEL65543:UEL65640 UOH65543:UOH65640 UYD65543:UYD65640 VHZ65543:VHZ65640 VRV65543:VRV65640 WBR65543:WBR65640 WLN65543:WLN65640 WVJ65543:WVJ65640 IX131079:IX131176 ST131079:ST131176 ACP131079:ACP131176 AML131079:AML131176 AWH131079:AWH131176 BGD131079:BGD131176 BPZ131079:BPZ131176 BZV131079:BZV131176 CJR131079:CJR131176 CTN131079:CTN131176 DDJ131079:DDJ131176 DNF131079:DNF131176 DXB131079:DXB131176 EGX131079:EGX131176 EQT131079:EQT131176 FAP131079:FAP131176 FKL131079:FKL131176 FUH131079:FUH131176 GED131079:GED131176 GNZ131079:GNZ131176 GXV131079:GXV131176 HHR131079:HHR131176 HRN131079:HRN131176 IBJ131079:IBJ131176 ILF131079:ILF131176 IVB131079:IVB131176 JEX131079:JEX131176 JOT131079:JOT131176 JYP131079:JYP131176 KIL131079:KIL131176 KSH131079:KSH131176 LCD131079:LCD131176 LLZ131079:LLZ131176 LVV131079:LVV131176 MFR131079:MFR131176 MPN131079:MPN131176 MZJ131079:MZJ131176 NJF131079:NJF131176 NTB131079:NTB131176 OCX131079:OCX131176 OMT131079:OMT131176 OWP131079:OWP131176 PGL131079:PGL131176 PQH131079:PQH131176 QAD131079:QAD131176 QJZ131079:QJZ131176 QTV131079:QTV131176 RDR131079:RDR131176 RNN131079:RNN131176 RXJ131079:RXJ131176 SHF131079:SHF131176 SRB131079:SRB131176 TAX131079:TAX131176 TKT131079:TKT131176 TUP131079:TUP131176 UEL131079:UEL131176 UOH131079:UOH131176 UYD131079:UYD131176 VHZ131079:VHZ131176 VRV131079:VRV131176 WBR131079:WBR131176 WLN131079:WLN131176 WVJ131079:WVJ131176 IX196615:IX196712 ST196615:ST196712 ACP196615:ACP196712 AML196615:AML196712 AWH196615:AWH196712 BGD196615:BGD196712 BPZ196615:BPZ196712 BZV196615:BZV196712 CJR196615:CJR196712 CTN196615:CTN196712 DDJ196615:DDJ196712 DNF196615:DNF196712 DXB196615:DXB196712 EGX196615:EGX196712 EQT196615:EQT196712 FAP196615:FAP196712 FKL196615:FKL196712 FUH196615:FUH196712 GED196615:GED196712 GNZ196615:GNZ196712 GXV196615:GXV196712 HHR196615:HHR196712 HRN196615:HRN196712 IBJ196615:IBJ196712 ILF196615:ILF196712 IVB196615:IVB196712 JEX196615:JEX196712 JOT196615:JOT196712 JYP196615:JYP196712 KIL196615:KIL196712 KSH196615:KSH196712 LCD196615:LCD196712 LLZ196615:LLZ196712 LVV196615:LVV196712 MFR196615:MFR196712 MPN196615:MPN196712 MZJ196615:MZJ196712 NJF196615:NJF196712 NTB196615:NTB196712 OCX196615:OCX196712 OMT196615:OMT196712 OWP196615:OWP196712 PGL196615:PGL196712 PQH196615:PQH196712 QAD196615:QAD196712 QJZ196615:QJZ196712 QTV196615:QTV196712 RDR196615:RDR196712 RNN196615:RNN196712 RXJ196615:RXJ196712 SHF196615:SHF196712 SRB196615:SRB196712 TAX196615:TAX196712 TKT196615:TKT196712 TUP196615:TUP196712 UEL196615:UEL196712 UOH196615:UOH196712 UYD196615:UYD196712 VHZ196615:VHZ196712 VRV196615:VRV196712 WBR196615:WBR196712 WLN196615:WLN196712 WVJ196615:WVJ196712 IX262151:IX262248 ST262151:ST262248 ACP262151:ACP262248 AML262151:AML262248 AWH262151:AWH262248 BGD262151:BGD262248 BPZ262151:BPZ262248 BZV262151:BZV262248 CJR262151:CJR262248 CTN262151:CTN262248 DDJ262151:DDJ262248 DNF262151:DNF262248 DXB262151:DXB262248 EGX262151:EGX262248 EQT262151:EQT262248 FAP262151:FAP262248 FKL262151:FKL262248 FUH262151:FUH262248 GED262151:GED262248 GNZ262151:GNZ262248 GXV262151:GXV262248 HHR262151:HHR262248 HRN262151:HRN262248 IBJ262151:IBJ262248 ILF262151:ILF262248 IVB262151:IVB262248 JEX262151:JEX262248 JOT262151:JOT262248 JYP262151:JYP262248 KIL262151:KIL262248 KSH262151:KSH262248 LCD262151:LCD262248 LLZ262151:LLZ262248 LVV262151:LVV262248 MFR262151:MFR262248 MPN262151:MPN262248 MZJ262151:MZJ262248 NJF262151:NJF262248 NTB262151:NTB262248 OCX262151:OCX262248 OMT262151:OMT262248 OWP262151:OWP262248 PGL262151:PGL262248 PQH262151:PQH262248 QAD262151:QAD262248 QJZ262151:QJZ262248 QTV262151:QTV262248 RDR262151:RDR262248 RNN262151:RNN262248 RXJ262151:RXJ262248 SHF262151:SHF262248 SRB262151:SRB262248 TAX262151:TAX262248 TKT262151:TKT262248 TUP262151:TUP262248 UEL262151:UEL262248 UOH262151:UOH262248 UYD262151:UYD262248 VHZ262151:VHZ262248 VRV262151:VRV262248 WBR262151:WBR262248 WLN262151:WLN262248 WVJ262151:WVJ262248 IX327687:IX327784 ST327687:ST327784 ACP327687:ACP327784 AML327687:AML327784 AWH327687:AWH327784 BGD327687:BGD327784 BPZ327687:BPZ327784 BZV327687:BZV327784 CJR327687:CJR327784 CTN327687:CTN327784 DDJ327687:DDJ327784 DNF327687:DNF327784 DXB327687:DXB327784 EGX327687:EGX327784 EQT327687:EQT327784 FAP327687:FAP327784 FKL327687:FKL327784 FUH327687:FUH327784 GED327687:GED327784 GNZ327687:GNZ327784 GXV327687:GXV327784 HHR327687:HHR327784 HRN327687:HRN327784 IBJ327687:IBJ327784 ILF327687:ILF327784 IVB327687:IVB327784 JEX327687:JEX327784 JOT327687:JOT327784 JYP327687:JYP327784 KIL327687:KIL327784 KSH327687:KSH327784 LCD327687:LCD327784 LLZ327687:LLZ327784 LVV327687:LVV327784 MFR327687:MFR327784 MPN327687:MPN327784 MZJ327687:MZJ327784 NJF327687:NJF327784 NTB327687:NTB327784 OCX327687:OCX327784 OMT327687:OMT327784 OWP327687:OWP327784 PGL327687:PGL327784 PQH327687:PQH327784 QAD327687:QAD327784 QJZ327687:QJZ327784 QTV327687:QTV327784 RDR327687:RDR327784 RNN327687:RNN327784 RXJ327687:RXJ327784 SHF327687:SHF327784 SRB327687:SRB327784 TAX327687:TAX327784 TKT327687:TKT327784 TUP327687:TUP327784 UEL327687:UEL327784 UOH327687:UOH327784 UYD327687:UYD327784 VHZ327687:VHZ327784 VRV327687:VRV327784 WBR327687:WBR327784 WLN327687:WLN327784 WVJ327687:WVJ327784 IX393223:IX393320 ST393223:ST393320 ACP393223:ACP393320 AML393223:AML393320 AWH393223:AWH393320 BGD393223:BGD393320 BPZ393223:BPZ393320 BZV393223:BZV393320 CJR393223:CJR393320 CTN393223:CTN393320 DDJ393223:DDJ393320 DNF393223:DNF393320 DXB393223:DXB393320 EGX393223:EGX393320 EQT393223:EQT393320 FAP393223:FAP393320 FKL393223:FKL393320 FUH393223:FUH393320 GED393223:GED393320 GNZ393223:GNZ393320 GXV393223:GXV393320 HHR393223:HHR393320 HRN393223:HRN393320 IBJ393223:IBJ393320 ILF393223:ILF393320 IVB393223:IVB393320 JEX393223:JEX393320 JOT393223:JOT393320 JYP393223:JYP393320 KIL393223:KIL393320 KSH393223:KSH393320 LCD393223:LCD393320 LLZ393223:LLZ393320 LVV393223:LVV393320 MFR393223:MFR393320 MPN393223:MPN393320 MZJ393223:MZJ393320 NJF393223:NJF393320 NTB393223:NTB393320 OCX393223:OCX393320 OMT393223:OMT393320 OWP393223:OWP393320 PGL393223:PGL393320 PQH393223:PQH393320 QAD393223:QAD393320 QJZ393223:QJZ393320 QTV393223:QTV393320 RDR393223:RDR393320 RNN393223:RNN393320 RXJ393223:RXJ393320 SHF393223:SHF393320 SRB393223:SRB393320 TAX393223:TAX393320 TKT393223:TKT393320 TUP393223:TUP393320 UEL393223:UEL393320 UOH393223:UOH393320 UYD393223:UYD393320 VHZ393223:VHZ393320 VRV393223:VRV393320 WBR393223:WBR393320 WLN393223:WLN393320 WVJ393223:WVJ393320 IX458759:IX458856 ST458759:ST458856 ACP458759:ACP458856 AML458759:AML458856 AWH458759:AWH458856 BGD458759:BGD458856 BPZ458759:BPZ458856 BZV458759:BZV458856 CJR458759:CJR458856 CTN458759:CTN458856 DDJ458759:DDJ458856 DNF458759:DNF458856 DXB458759:DXB458856 EGX458759:EGX458856 EQT458759:EQT458856 FAP458759:FAP458856 FKL458759:FKL458856 FUH458759:FUH458856 GED458759:GED458856 GNZ458759:GNZ458856 GXV458759:GXV458856 HHR458759:HHR458856 HRN458759:HRN458856 IBJ458759:IBJ458856 ILF458759:ILF458856 IVB458759:IVB458856 JEX458759:JEX458856 JOT458759:JOT458856 JYP458759:JYP458856 KIL458759:KIL458856 KSH458759:KSH458856 LCD458759:LCD458856 LLZ458759:LLZ458856 LVV458759:LVV458856 MFR458759:MFR458856 MPN458759:MPN458856 MZJ458759:MZJ458856 NJF458759:NJF458856 NTB458759:NTB458856 OCX458759:OCX458856 OMT458759:OMT458856 OWP458759:OWP458856 PGL458759:PGL458856 PQH458759:PQH458856 QAD458759:QAD458856 QJZ458759:QJZ458856 QTV458759:QTV458856 RDR458759:RDR458856 RNN458759:RNN458856 RXJ458759:RXJ458856 SHF458759:SHF458856 SRB458759:SRB458856 TAX458759:TAX458856 TKT458759:TKT458856 TUP458759:TUP458856 UEL458759:UEL458856 UOH458759:UOH458856 UYD458759:UYD458856 VHZ458759:VHZ458856 VRV458759:VRV458856 WBR458759:WBR458856 WLN458759:WLN458856 WVJ458759:WVJ458856 IX524295:IX524392 ST524295:ST524392 ACP524295:ACP524392 AML524295:AML524392 AWH524295:AWH524392 BGD524295:BGD524392 BPZ524295:BPZ524392 BZV524295:BZV524392 CJR524295:CJR524392 CTN524295:CTN524392 DDJ524295:DDJ524392 DNF524295:DNF524392 DXB524295:DXB524392 EGX524295:EGX524392 EQT524295:EQT524392 FAP524295:FAP524392 FKL524295:FKL524392 FUH524295:FUH524392 GED524295:GED524392 GNZ524295:GNZ524392 GXV524295:GXV524392 HHR524295:HHR524392 HRN524295:HRN524392 IBJ524295:IBJ524392 ILF524295:ILF524392 IVB524295:IVB524392 JEX524295:JEX524392 JOT524295:JOT524392 JYP524295:JYP524392 KIL524295:KIL524392 KSH524295:KSH524392 LCD524295:LCD524392 LLZ524295:LLZ524392 LVV524295:LVV524392 MFR524295:MFR524392 MPN524295:MPN524392 MZJ524295:MZJ524392 NJF524295:NJF524392 NTB524295:NTB524392 OCX524295:OCX524392 OMT524295:OMT524392 OWP524295:OWP524392 PGL524295:PGL524392 PQH524295:PQH524392 QAD524295:QAD524392 QJZ524295:QJZ524392 QTV524295:QTV524392 RDR524295:RDR524392 RNN524295:RNN524392 RXJ524295:RXJ524392 SHF524295:SHF524392 SRB524295:SRB524392 TAX524295:TAX524392 TKT524295:TKT524392 TUP524295:TUP524392 UEL524295:UEL524392 UOH524295:UOH524392 UYD524295:UYD524392 VHZ524295:VHZ524392 VRV524295:VRV524392 WBR524295:WBR524392 WLN524295:WLN524392 WVJ524295:WVJ524392 IX589831:IX589928 ST589831:ST589928 ACP589831:ACP589928 AML589831:AML589928 AWH589831:AWH589928 BGD589831:BGD589928 BPZ589831:BPZ589928 BZV589831:BZV589928 CJR589831:CJR589928 CTN589831:CTN589928 DDJ589831:DDJ589928 DNF589831:DNF589928 DXB589831:DXB589928 EGX589831:EGX589928 EQT589831:EQT589928 FAP589831:FAP589928 FKL589831:FKL589928 FUH589831:FUH589928 GED589831:GED589928 GNZ589831:GNZ589928 GXV589831:GXV589928 HHR589831:HHR589928 HRN589831:HRN589928 IBJ589831:IBJ589928 ILF589831:ILF589928 IVB589831:IVB589928 JEX589831:JEX589928 JOT589831:JOT589928 JYP589831:JYP589928 KIL589831:KIL589928 KSH589831:KSH589928 LCD589831:LCD589928 LLZ589831:LLZ589928 LVV589831:LVV589928 MFR589831:MFR589928 MPN589831:MPN589928 MZJ589831:MZJ589928 NJF589831:NJF589928 NTB589831:NTB589928 OCX589831:OCX589928 OMT589831:OMT589928 OWP589831:OWP589928 PGL589831:PGL589928 PQH589831:PQH589928 QAD589831:QAD589928 QJZ589831:QJZ589928 QTV589831:QTV589928 RDR589831:RDR589928 RNN589831:RNN589928 RXJ589831:RXJ589928 SHF589831:SHF589928 SRB589831:SRB589928 TAX589831:TAX589928 TKT589831:TKT589928 TUP589831:TUP589928 UEL589831:UEL589928 UOH589831:UOH589928 UYD589831:UYD589928 VHZ589831:VHZ589928 VRV589831:VRV589928 WBR589831:WBR589928 WLN589831:WLN589928 WVJ589831:WVJ589928 IX655367:IX655464 ST655367:ST655464 ACP655367:ACP655464 AML655367:AML655464 AWH655367:AWH655464 BGD655367:BGD655464 BPZ655367:BPZ655464 BZV655367:BZV655464 CJR655367:CJR655464 CTN655367:CTN655464 DDJ655367:DDJ655464 DNF655367:DNF655464 DXB655367:DXB655464 EGX655367:EGX655464 EQT655367:EQT655464 FAP655367:FAP655464 FKL655367:FKL655464 FUH655367:FUH655464 GED655367:GED655464 GNZ655367:GNZ655464 GXV655367:GXV655464 HHR655367:HHR655464 HRN655367:HRN655464 IBJ655367:IBJ655464 ILF655367:ILF655464 IVB655367:IVB655464 JEX655367:JEX655464 JOT655367:JOT655464 JYP655367:JYP655464 KIL655367:KIL655464 KSH655367:KSH655464 LCD655367:LCD655464 LLZ655367:LLZ655464 LVV655367:LVV655464 MFR655367:MFR655464 MPN655367:MPN655464 MZJ655367:MZJ655464 NJF655367:NJF655464 NTB655367:NTB655464 OCX655367:OCX655464 OMT655367:OMT655464 OWP655367:OWP655464 PGL655367:PGL655464 PQH655367:PQH655464 QAD655367:QAD655464 QJZ655367:QJZ655464 QTV655367:QTV655464 RDR655367:RDR655464 RNN655367:RNN655464 RXJ655367:RXJ655464 SHF655367:SHF655464 SRB655367:SRB655464 TAX655367:TAX655464 TKT655367:TKT655464 TUP655367:TUP655464 UEL655367:UEL655464 UOH655367:UOH655464 UYD655367:UYD655464 VHZ655367:VHZ655464 VRV655367:VRV655464 WBR655367:WBR655464 WLN655367:WLN655464 WVJ655367:WVJ655464 IX720903:IX721000 ST720903:ST721000 ACP720903:ACP721000 AML720903:AML721000 AWH720903:AWH721000 BGD720903:BGD721000 BPZ720903:BPZ721000 BZV720903:BZV721000 CJR720903:CJR721000 CTN720903:CTN721000 DDJ720903:DDJ721000 DNF720903:DNF721000 DXB720903:DXB721000 EGX720903:EGX721000 EQT720903:EQT721000 FAP720903:FAP721000 FKL720903:FKL721000 FUH720903:FUH721000 GED720903:GED721000 GNZ720903:GNZ721000 GXV720903:GXV721000 HHR720903:HHR721000 HRN720903:HRN721000 IBJ720903:IBJ721000 ILF720903:ILF721000 IVB720903:IVB721000 JEX720903:JEX721000 JOT720903:JOT721000 JYP720903:JYP721000 KIL720903:KIL721000 KSH720903:KSH721000 LCD720903:LCD721000 LLZ720903:LLZ721000 LVV720903:LVV721000 MFR720903:MFR721000 MPN720903:MPN721000 MZJ720903:MZJ721000 NJF720903:NJF721000 NTB720903:NTB721000 OCX720903:OCX721000 OMT720903:OMT721000 OWP720903:OWP721000 PGL720903:PGL721000 PQH720903:PQH721000 QAD720903:QAD721000 QJZ720903:QJZ721000 QTV720903:QTV721000 RDR720903:RDR721000 RNN720903:RNN721000 RXJ720903:RXJ721000 SHF720903:SHF721000 SRB720903:SRB721000 TAX720903:TAX721000 TKT720903:TKT721000 TUP720903:TUP721000 UEL720903:UEL721000 UOH720903:UOH721000 UYD720903:UYD721000 VHZ720903:VHZ721000 VRV720903:VRV721000 WBR720903:WBR721000 WLN720903:WLN721000 WVJ720903:WVJ721000 IX786439:IX786536 ST786439:ST786536 ACP786439:ACP786536 AML786439:AML786536 AWH786439:AWH786536 BGD786439:BGD786536 BPZ786439:BPZ786536 BZV786439:BZV786536 CJR786439:CJR786536 CTN786439:CTN786536 DDJ786439:DDJ786536 DNF786439:DNF786536 DXB786439:DXB786536 EGX786439:EGX786536 EQT786439:EQT786536 FAP786439:FAP786536 FKL786439:FKL786536 FUH786439:FUH786536 GED786439:GED786536 GNZ786439:GNZ786536 GXV786439:GXV786536 HHR786439:HHR786536 HRN786439:HRN786536 IBJ786439:IBJ786536 ILF786439:ILF786536 IVB786439:IVB786536 JEX786439:JEX786536 JOT786439:JOT786536 JYP786439:JYP786536 KIL786439:KIL786536 KSH786439:KSH786536 LCD786439:LCD786536 LLZ786439:LLZ786536 LVV786439:LVV786536 MFR786439:MFR786536 MPN786439:MPN786536 MZJ786439:MZJ786536 NJF786439:NJF786536 NTB786439:NTB786536 OCX786439:OCX786536 OMT786439:OMT786536 OWP786439:OWP786536 PGL786439:PGL786536 PQH786439:PQH786536 QAD786439:QAD786536 QJZ786439:QJZ786536 QTV786439:QTV786536 RDR786439:RDR786536 RNN786439:RNN786536 RXJ786439:RXJ786536 SHF786439:SHF786536 SRB786439:SRB786536 TAX786439:TAX786536 TKT786439:TKT786536 TUP786439:TUP786536 UEL786439:UEL786536 UOH786439:UOH786536 UYD786439:UYD786536 VHZ786439:VHZ786536 VRV786439:VRV786536 WBR786439:WBR786536 WLN786439:WLN786536 WVJ786439:WVJ786536 IX851975:IX852072 ST851975:ST852072 ACP851975:ACP852072 AML851975:AML852072 AWH851975:AWH852072 BGD851975:BGD852072 BPZ851975:BPZ852072 BZV851975:BZV852072 CJR851975:CJR852072 CTN851975:CTN852072 DDJ851975:DDJ852072 DNF851975:DNF852072 DXB851975:DXB852072 EGX851975:EGX852072 EQT851975:EQT852072 FAP851975:FAP852072 FKL851975:FKL852072 FUH851975:FUH852072 GED851975:GED852072 GNZ851975:GNZ852072 GXV851975:GXV852072 HHR851975:HHR852072 HRN851975:HRN852072 IBJ851975:IBJ852072 ILF851975:ILF852072 IVB851975:IVB852072 JEX851975:JEX852072 JOT851975:JOT852072 JYP851975:JYP852072 KIL851975:KIL852072 KSH851975:KSH852072 LCD851975:LCD852072 LLZ851975:LLZ852072 LVV851975:LVV852072 MFR851975:MFR852072 MPN851975:MPN852072 MZJ851975:MZJ852072 NJF851975:NJF852072 NTB851975:NTB852072 OCX851975:OCX852072 OMT851975:OMT852072 OWP851975:OWP852072 PGL851975:PGL852072 PQH851975:PQH852072 QAD851975:QAD852072 QJZ851975:QJZ852072 QTV851975:QTV852072 RDR851975:RDR852072 RNN851975:RNN852072 RXJ851975:RXJ852072 SHF851975:SHF852072 SRB851975:SRB852072 TAX851975:TAX852072 TKT851975:TKT852072 TUP851975:TUP852072 UEL851975:UEL852072 UOH851975:UOH852072 UYD851975:UYD852072 VHZ851975:VHZ852072 VRV851975:VRV852072 WBR851975:WBR852072 WLN851975:WLN852072 WVJ851975:WVJ852072 IX917511:IX917608 ST917511:ST917608 ACP917511:ACP917608 AML917511:AML917608 AWH917511:AWH917608 BGD917511:BGD917608 BPZ917511:BPZ917608 BZV917511:BZV917608 CJR917511:CJR917608 CTN917511:CTN917608 DDJ917511:DDJ917608 DNF917511:DNF917608 DXB917511:DXB917608 EGX917511:EGX917608 EQT917511:EQT917608 FAP917511:FAP917608 FKL917511:FKL917608 FUH917511:FUH917608 GED917511:GED917608 GNZ917511:GNZ917608 GXV917511:GXV917608 HHR917511:HHR917608 HRN917511:HRN917608 IBJ917511:IBJ917608 ILF917511:ILF917608 IVB917511:IVB917608 JEX917511:JEX917608 JOT917511:JOT917608 JYP917511:JYP917608 KIL917511:KIL917608 KSH917511:KSH917608 LCD917511:LCD917608 LLZ917511:LLZ917608 LVV917511:LVV917608 MFR917511:MFR917608 MPN917511:MPN917608 MZJ917511:MZJ917608 NJF917511:NJF917608 NTB917511:NTB917608 OCX917511:OCX917608 OMT917511:OMT917608 OWP917511:OWP917608 PGL917511:PGL917608 PQH917511:PQH917608 QAD917511:QAD917608 QJZ917511:QJZ917608 QTV917511:QTV917608 RDR917511:RDR917608 RNN917511:RNN917608 RXJ917511:RXJ917608 SHF917511:SHF917608 SRB917511:SRB917608 TAX917511:TAX917608 TKT917511:TKT917608 TUP917511:TUP917608 UEL917511:UEL917608 UOH917511:UOH917608 UYD917511:UYD917608 VHZ917511:VHZ917608 VRV917511:VRV917608 WBR917511:WBR917608 WLN917511:WLN917608 WVJ917511:WVJ917608 IX983047:IX983144 ST983047:ST983144 ACP983047:ACP983144 AML983047:AML983144 AWH983047:AWH983144 BGD983047:BGD983144 BPZ983047:BPZ983144 BZV983047:BZV983144 CJR983047:CJR983144 CTN983047:CTN983144 DDJ983047:DDJ983144 DNF983047:DNF983144 DXB983047:DXB983144 EGX983047:EGX983144 EQT983047:EQT983144 FAP983047:FAP983144 FKL983047:FKL983144 FUH983047:FUH983144 GED983047:GED983144 GNZ983047:GNZ983144 GXV983047:GXV983144 HHR983047:HHR983144 HRN983047:HRN983144 IBJ983047:IBJ983144 ILF983047:ILF983144 IVB983047:IVB983144 JEX983047:JEX983144 JOT983047:JOT983144 JYP983047:JYP983144 KIL983047:KIL983144 KSH983047:KSH983144 LCD983047:LCD983144 LLZ983047:LLZ983144 LVV983047:LVV983144 MFR983047:MFR983144 MPN983047:MPN983144 MZJ983047:MZJ983144 NJF983047:NJF983144 NTB983047:NTB983144 OCX983047:OCX983144 OMT983047:OMT983144 OWP983047:OWP983144 PGL983047:PGL983144 PQH983047:PQH983144 QAD983047:QAD983144 QJZ983047:QJZ983144 QTV983047:QTV983144 RDR983047:RDR983144 RNN983047:RNN983144 RXJ983047:RXJ983144 SHF983047:SHF983144 SRB983047:SRB983144 TAX983047:TAX983144 TKT983047:TKT983144 TUP983047:TUP983144 UEL983047:UEL983144 UOH983047:UOH983144 UYD983047:UYD983144 VHZ983047:VHZ983144 VRV983047:VRV983144 WBR983047:WBR983144 WLN983047:WLN983144 WVJ983047:WVJ983144 IX197:IX202 ST197:ST202 ACP197:ACP202 AML197:AML202 AWH197:AWH202 BGD197:BGD202 BPZ197:BPZ202 BZV197:BZV202 CJR197:CJR202 CTN197:CTN202 DDJ197:DDJ202 DNF197:DNF202 DXB197:DXB202 EGX197:EGX202 EQT197:EQT202 FAP197:FAP202 FKL197:FKL202 FUH197:FUH202 GED197:GED202 GNZ197:GNZ202 GXV197:GXV202 HHR197:HHR202 HRN197:HRN202 IBJ197:IBJ202 ILF197:ILF202 IVB197:IVB202 JEX197:JEX202 JOT197:JOT202 JYP197:JYP202 KIL197:KIL202 KSH197:KSH202 LCD197:LCD202 LLZ197:LLZ202 LVV197:LVV202 MFR197:MFR202 MPN197:MPN202 MZJ197:MZJ202 NJF197:NJF202 NTB197:NTB202 OCX197:OCX202 OMT197:OMT202 OWP197:OWP202 PGL197:PGL202 PQH197:PQH202 QAD197:QAD202 QJZ197:QJZ202 QTV197:QTV202 RDR197:RDR202 RNN197:RNN202 RXJ197:RXJ202 SHF197:SHF202 SRB197:SRB202 TAX197:TAX202 TKT197:TKT202 TUP197:TUP202 UEL197:UEL202 UOH197:UOH202 UYD197:UYD202 VHZ197:VHZ202 VRV197:VRV202 WBR197:WBR202 WLN197:WLN202 WVJ197:WVJ202 IX65733:IX65738 ST65733:ST65738 ACP65733:ACP65738 AML65733:AML65738 AWH65733:AWH65738 BGD65733:BGD65738 BPZ65733:BPZ65738 BZV65733:BZV65738 CJR65733:CJR65738 CTN65733:CTN65738 DDJ65733:DDJ65738 DNF65733:DNF65738 DXB65733:DXB65738 EGX65733:EGX65738 EQT65733:EQT65738 FAP65733:FAP65738 FKL65733:FKL65738 FUH65733:FUH65738 GED65733:GED65738 GNZ65733:GNZ65738 GXV65733:GXV65738 HHR65733:HHR65738 HRN65733:HRN65738 IBJ65733:IBJ65738 ILF65733:ILF65738 IVB65733:IVB65738 JEX65733:JEX65738 JOT65733:JOT65738 JYP65733:JYP65738 KIL65733:KIL65738 KSH65733:KSH65738 LCD65733:LCD65738 LLZ65733:LLZ65738 LVV65733:LVV65738 MFR65733:MFR65738 MPN65733:MPN65738 MZJ65733:MZJ65738 NJF65733:NJF65738 NTB65733:NTB65738 OCX65733:OCX65738 OMT65733:OMT65738 OWP65733:OWP65738 PGL65733:PGL65738 PQH65733:PQH65738 QAD65733:QAD65738 QJZ65733:QJZ65738 QTV65733:QTV65738 RDR65733:RDR65738 RNN65733:RNN65738 RXJ65733:RXJ65738 SHF65733:SHF65738 SRB65733:SRB65738 TAX65733:TAX65738 TKT65733:TKT65738 TUP65733:TUP65738 UEL65733:UEL65738 UOH65733:UOH65738 UYD65733:UYD65738 VHZ65733:VHZ65738 VRV65733:VRV65738 WBR65733:WBR65738 WLN65733:WLN65738 WVJ65733:WVJ65738 IX131269:IX131274 ST131269:ST131274 ACP131269:ACP131274 AML131269:AML131274 AWH131269:AWH131274 BGD131269:BGD131274 BPZ131269:BPZ131274 BZV131269:BZV131274 CJR131269:CJR131274 CTN131269:CTN131274 DDJ131269:DDJ131274 DNF131269:DNF131274 DXB131269:DXB131274 EGX131269:EGX131274 EQT131269:EQT131274 FAP131269:FAP131274 FKL131269:FKL131274 FUH131269:FUH131274 GED131269:GED131274 GNZ131269:GNZ131274 GXV131269:GXV131274 HHR131269:HHR131274 HRN131269:HRN131274 IBJ131269:IBJ131274 ILF131269:ILF131274 IVB131269:IVB131274 JEX131269:JEX131274 JOT131269:JOT131274 JYP131269:JYP131274 KIL131269:KIL131274 KSH131269:KSH131274 LCD131269:LCD131274 LLZ131269:LLZ131274 LVV131269:LVV131274 MFR131269:MFR131274 MPN131269:MPN131274 MZJ131269:MZJ131274 NJF131269:NJF131274 NTB131269:NTB131274 OCX131269:OCX131274 OMT131269:OMT131274 OWP131269:OWP131274 PGL131269:PGL131274 PQH131269:PQH131274 QAD131269:QAD131274 QJZ131269:QJZ131274 QTV131269:QTV131274 RDR131269:RDR131274 RNN131269:RNN131274 RXJ131269:RXJ131274 SHF131269:SHF131274 SRB131269:SRB131274 TAX131269:TAX131274 TKT131269:TKT131274 TUP131269:TUP131274 UEL131269:UEL131274 UOH131269:UOH131274 UYD131269:UYD131274 VHZ131269:VHZ131274 VRV131269:VRV131274 WBR131269:WBR131274 WLN131269:WLN131274 WVJ131269:WVJ131274 IX196805:IX196810 ST196805:ST196810 ACP196805:ACP196810 AML196805:AML196810 AWH196805:AWH196810 BGD196805:BGD196810 BPZ196805:BPZ196810 BZV196805:BZV196810 CJR196805:CJR196810 CTN196805:CTN196810 DDJ196805:DDJ196810 DNF196805:DNF196810 DXB196805:DXB196810 EGX196805:EGX196810 EQT196805:EQT196810 FAP196805:FAP196810 FKL196805:FKL196810 FUH196805:FUH196810 GED196805:GED196810 GNZ196805:GNZ196810 GXV196805:GXV196810 HHR196805:HHR196810 HRN196805:HRN196810 IBJ196805:IBJ196810 ILF196805:ILF196810 IVB196805:IVB196810 JEX196805:JEX196810 JOT196805:JOT196810 JYP196805:JYP196810 KIL196805:KIL196810 KSH196805:KSH196810 LCD196805:LCD196810 LLZ196805:LLZ196810 LVV196805:LVV196810 MFR196805:MFR196810 MPN196805:MPN196810 MZJ196805:MZJ196810 NJF196805:NJF196810 NTB196805:NTB196810 OCX196805:OCX196810 OMT196805:OMT196810 OWP196805:OWP196810 PGL196805:PGL196810 PQH196805:PQH196810 QAD196805:QAD196810 QJZ196805:QJZ196810 QTV196805:QTV196810 RDR196805:RDR196810 RNN196805:RNN196810 RXJ196805:RXJ196810 SHF196805:SHF196810 SRB196805:SRB196810 TAX196805:TAX196810 TKT196805:TKT196810 TUP196805:TUP196810 UEL196805:UEL196810 UOH196805:UOH196810 UYD196805:UYD196810 VHZ196805:VHZ196810 VRV196805:VRV196810 WBR196805:WBR196810 WLN196805:WLN196810 WVJ196805:WVJ196810 IX262341:IX262346 ST262341:ST262346 ACP262341:ACP262346 AML262341:AML262346 AWH262341:AWH262346 BGD262341:BGD262346 BPZ262341:BPZ262346 BZV262341:BZV262346 CJR262341:CJR262346 CTN262341:CTN262346 DDJ262341:DDJ262346 DNF262341:DNF262346 DXB262341:DXB262346 EGX262341:EGX262346 EQT262341:EQT262346 FAP262341:FAP262346 FKL262341:FKL262346 FUH262341:FUH262346 GED262341:GED262346 GNZ262341:GNZ262346 GXV262341:GXV262346 HHR262341:HHR262346 HRN262341:HRN262346 IBJ262341:IBJ262346 ILF262341:ILF262346 IVB262341:IVB262346 JEX262341:JEX262346 JOT262341:JOT262346 JYP262341:JYP262346 KIL262341:KIL262346 KSH262341:KSH262346 LCD262341:LCD262346 LLZ262341:LLZ262346 LVV262341:LVV262346 MFR262341:MFR262346 MPN262341:MPN262346 MZJ262341:MZJ262346 NJF262341:NJF262346 NTB262341:NTB262346 OCX262341:OCX262346 OMT262341:OMT262346 OWP262341:OWP262346 PGL262341:PGL262346 PQH262341:PQH262346 QAD262341:QAD262346 QJZ262341:QJZ262346 QTV262341:QTV262346 RDR262341:RDR262346 RNN262341:RNN262346 RXJ262341:RXJ262346 SHF262341:SHF262346 SRB262341:SRB262346 TAX262341:TAX262346 TKT262341:TKT262346 TUP262341:TUP262346 UEL262341:UEL262346 UOH262341:UOH262346 UYD262341:UYD262346 VHZ262341:VHZ262346 VRV262341:VRV262346 WBR262341:WBR262346 WLN262341:WLN262346 WVJ262341:WVJ262346 IX327877:IX327882 ST327877:ST327882 ACP327877:ACP327882 AML327877:AML327882 AWH327877:AWH327882 BGD327877:BGD327882 BPZ327877:BPZ327882 BZV327877:BZV327882 CJR327877:CJR327882 CTN327877:CTN327882 DDJ327877:DDJ327882 DNF327877:DNF327882 DXB327877:DXB327882 EGX327877:EGX327882 EQT327877:EQT327882 FAP327877:FAP327882 FKL327877:FKL327882 FUH327877:FUH327882 GED327877:GED327882 GNZ327877:GNZ327882 GXV327877:GXV327882 HHR327877:HHR327882 HRN327877:HRN327882 IBJ327877:IBJ327882 ILF327877:ILF327882 IVB327877:IVB327882 JEX327877:JEX327882 JOT327877:JOT327882 JYP327877:JYP327882 KIL327877:KIL327882 KSH327877:KSH327882 LCD327877:LCD327882 LLZ327877:LLZ327882 LVV327877:LVV327882 MFR327877:MFR327882 MPN327877:MPN327882 MZJ327877:MZJ327882 NJF327877:NJF327882 NTB327877:NTB327882 OCX327877:OCX327882 OMT327877:OMT327882 OWP327877:OWP327882 PGL327877:PGL327882 PQH327877:PQH327882 QAD327877:QAD327882 QJZ327877:QJZ327882 QTV327877:QTV327882 RDR327877:RDR327882 RNN327877:RNN327882 RXJ327877:RXJ327882 SHF327877:SHF327882 SRB327877:SRB327882 TAX327877:TAX327882 TKT327877:TKT327882 TUP327877:TUP327882 UEL327877:UEL327882 UOH327877:UOH327882 UYD327877:UYD327882 VHZ327877:VHZ327882 VRV327877:VRV327882 WBR327877:WBR327882 WLN327877:WLN327882 WVJ327877:WVJ327882 IX393413:IX393418 ST393413:ST393418 ACP393413:ACP393418 AML393413:AML393418 AWH393413:AWH393418 BGD393413:BGD393418 BPZ393413:BPZ393418 BZV393413:BZV393418 CJR393413:CJR393418 CTN393413:CTN393418 DDJ393413:DDJ393418 DNF393413:DNF393418 DXB393413:DXB393418 EGX393413:EGX393418 EQT393413:EQT393418 FAP393413:FAP393418 FKL393413:FKL393418 FUH393413:FUH393418 GED393413:GED393418 GNZ393413:GNZ393418 GXV393413:GXV393418 HHR393413:HHR393418 HRN393413:HRN393418 IBJ393413:IBJ393418 ILF393413:ILF393418 IVB393413:IVB393418 JEX393413:JEX393418 JOT393413:JOT393418 JYP393413:JYP393418 KIL393413:KIL393418 KSH393413:KSH393418 LCD393413:LCD393418 LLZ393413:LLZ393418 LVV393413:LVV393418 MFR393413:MFR393418 MPN393413:MPN393418 MZJ393413:MZJ393418 NJF393413:NJF393418 NTB393413:NTB393418 OCX393413:OCX393418 OMT393413:OMT393418 OWP393413:OWP393418 PGL393413:PGL393418 PQH393413:PQH393418 QAD393413:QAD393418 QJZ393413:QJZ393418 QTV393413:QTV393418 RDR393413:RDR393418 RNN393413:RNN393418 RXJ393413:RXJ393418 SHF393413:SHF393418 SRB393413:SRB393418 TAX393413:TAX393418 TKT393413:TKT393418 TUP393413:TUP393418 UEL393413:UEL393418 UOH393413:UOH393418 UYD393413:UYD393418 VHZ393413:VHZ393418 VRV393413:VRV393418 WBR393413:WBR393418 WLN393413:WLN393418 WVJ393413:WVJ393418 IX458949:IX458954 ST458949:ST458954 ACP458949:ACP458954 AML458949:AML458954 AWH458949:AWH458954 BGD458949:BGD458954 BPZ458949:BPZ458954 BZV458949:BZV458954 CJR458949:CJR458954 CTN458949:CTN458954 DDJ458949:DDJ458954 DNF458949:DNF458954 DXB458949:DXB458954 EGX458949:EGX458954 EQT458949:EQT458954 FAP458949:FAP458954 FKL458949:FKL458954 FUH458949:FUH458954 GED458949:GED458954 GNZ458949:GNZ458954 GXV458949:GXV458954 HHR458949:HHR458954 HRN458949:HRN458954 IBJ458949:IBJ458954 ILF458949:ILF458954 IVB458949:IVB458954 JEX458949:JEX458954 JOT458949:JOT458954 JYP458949:JYP458954 KIL458949:KIL458954 KSH458949:KSH458954 LCD458949:LCD458954 LLZ458949:LLZ458954 LVV458949:LVV458954 MFR458949:MFR458954 MPN458949:MPN458954 MZJ458949:MZJ458954 NJF458949:NJF458954 NTB458949:NTB458954 OCX458949:OCX458954 OMT458949:OMT458954 OWP458949:OWP458954 PGL458949:PGL458954 PQH458949:PQH458954 QAD458949:QAD458954 QJZ458949:QJZ458954 QTV458949:QTV458954 RDR458949:RDR458954 RNN458949:RNN458954 RXJ458949:RXJ458954 SHF458949:SHF458954 SRB458949:SRB458954 TAX458949:TAX458954 TKT458949:TKT458954 TUP458949:TUP458954 UEL458949:UEL458954 UOH458949:UOH458954 UYD458949:UYD458954 VHZ458949:VHZ458954 VRV458949:VRV458954 WBR458949:WBR458954 WLN458949:WLN458954 WVJ458949:WVJ458954 IX524485:IX524490 ST524485:ST524490 ACP524485:ACP524490 AML524485:AML524490 AWH524485:AWH524490 BGD524485:BGD524490 BPZ524485:BPZ524490 BZV524485:BZV524490 CJR524485:CJR524490 CTN524485:CTN524490 DDJ524485:DDJ524490 DNF524485:DNF524490 DXB524485:DXB524490 EGX524485:EGX524490 EQT524485:EQT524490 FAP524485:FAP524490 FKL524485:FKL524490 FUH524485:FUH524490 GED524485:GED524490 GNZ524485:GNZ524490 GXV524485:GXV524490 HHR524485:HHR524490 HRN524485:HRN524490 IBJ524485:IBJ524490 ILF524485:ILF524490 IVB524485:IVB524490 JEX524485:JEX524490 JOT524485:JOT524490 JYP524485:JYP524490 KIL524485:KIL524490 KSH524485:KSH524490 LCD524485:LCD524490 LLZ524485:LLZ524490 LVV524485:LVV524490 MFR524485:MFR524490 MPN524485:MPN524490 MZJ524485:MZJ524490 NJF524485:NJF524490 NTB524485:NTB524490 OCX524485:OCX524490 OMT524485:OMT524490 OWP524485:OWP524490 PGL524485:PGL524490 PQH524485:PQH524490 QAD524485:QAD524490 QJZ524485:QJZ524490 QTV524485:QTV524490 RDR524485:RDR524490 RNN524485:RNN524490 RXJ524485:RXJ524490 SHF524485:SHF524490 SRB524485:SRB524490 TAX524485:TAX524490 TKT524485:TKT524490 TUP524485:TUP524490 UEL524485:UEL524490 UOH524485:UOH524490 UYD524485:UYD524490 VHZ524485:VHZ524490 VRV524485:VRV524490 WBR524485:WBR524490 WLN524485:WLN524490 WVJ524485:WVJ524490 IX590021:IX590026 ST590021:ST590026 ACP590021:ACP590026 AML590021:AML590026 AWH590021:AWH590026 BGD590021:BGD590026 BPZ590021:BPZ590026 BZV590021:BZV590026 CJR590021:CJR590026 CTN590021:CTN590026 DDJ590021:DDJ590026 DNF590021:DNF590026 DXB590021:DXB590026 EGX590021:EGX590026 EQT590021:EQT590026 FAP590021:FAP590026 FKL590021:FKL590026 FUH590021:FUH590026 GED590021:GED590026 GNZ590021:GNZ590026 GXV590021:GXV590026 HHR590021:HHR590026 HRN590021:HRN590026 IBJ590021:IBJ590026 ILF590021:ILF590026 IVB590021:IVB590026 JEX590021:JEX590026 JOT590021:JOT590026 JYP590021:JYP590026 KIL590021:KIL590026 KSH590021:KSH590026 LCD590021:LCD590026 LLZ590021:LLZ590026 LVV590021:LVV590026 MFR590021:MFR590026 MPN590021:MPN590026 MZJ590021:MZJ590026 NJF590021:NJF590026 NTB590021:NTB590026 OCX590021:OCX590026 OMT590021:OMT590026 OWP590021:OWP590026 PGL590021:PGL590026 PQH590021:PQH590026 QAD590021:QAD590026 QJZ590021:QJZ590026 QTV590021:QTV590026 RDR590021:RDR590026 RNN590021:RNN590026 RXJ590021:RXJ590026 SHF590021:SHF590026 SRB590021:SRB590026 TAX590021:TAX590026 TKT590021:TKT590026 TUP590021:TUP590026 UEL590021:UEL590026 UOH590021:UOH590026 UYD590021:UYD590026 VHZ590021:VHZ590026 VRV590021:VRV590026 WBR590021:WBR590026 WLN590021:WLN590026 WVJ590021:WVJ590026 IX655557:IX655562 ST655557:ST655562 ACP655557:ACP655562 AML655557:AML655562 AWH655557:AWH655562 BGD655557:BGD655562 BPZ655557:BPZ655562 BZV655557:BZV655562 CJR655557:CJR655562 CTN655557:CTN655562 DDJ655557:DDJ655562 DNF655557:DNF655562 DXB655557:DXB655562 EGX655557:EGX655562 EQT655557:EQT655562 FAP655557:FAP655562 FKL655557:FKL655562 FUH655557:FUH655562 GED655557:GED655562 GNZ655557:GNZ655562 GXV655557:GXV655562 HHR655557:HHR655562 HRN655557:HRN655562 IBJ655557:IBJ655562 ILF655557:ILF655562 IVB655557:IVB655562 JEX655557:JEX655562 JOT655557:JOT655562 JYP655557:JYP655562 KIL655557:KIL655562 KSH655557:KSH655562 LCD655557:LCD655562 LLZ655557:LLZ655562 LVV655557:LVV655562 MFR655557:MFR655562 MPN655557:MPN655562 MZJ655557:MZJ655562 NJF655557:NJF655562 NTB655557:NTB655562 OCX655557:OCX655562 OMT655557:OMT655562 OWP655557:OWP655562 PGL655557:PGL655562 PQH655557:PQH655562 QAD655557:QAD655562 QJZ655557:QJZ655562 QTV655557:QTV655562 RDR655557:RDR655562 RNN655557:RNN655562 RXJ655557:RXJ655562 SHF655557:SHF655562 SRB655557:SRB655562 TAX655557:TAX655562 TKT655557:TKT655562 TUP655557:TUP655562 UEL655557:UEL655562 UOH655557:UOH655562 UYD655557:UYD655562 VHZ655557:VHZ655562 VRV655557:VRV655562 WBR655557:WBR655562 WLN655557:WLN655562 WVJ655557:WVJ655562 IX721093:IX721098 ST721093:ST721098 ACP721093:ACP721098 AML721093:AML721098 AWH721093:AWH721098 BGD721093:BGD721098 BPZ721093:BPZ721098 BZV721093:BZV721098 CJR721093:CJR721098 CTN721093:CTN721098 DDJ721093:DDJ721098 DNF721093:DNF721098 DXB721093:DXB721098 EGX721093:EGX721098 EQT721093:EQT721098 FAP721093:FAP721098 FKL721093:FKL721098 FUH721093:FUH721098 GED721093:GED721098 GNZ721093:GNZ721098 GXV721093:GXV721098 HHR721093:HHR721098 HRN721093:HRN721098 IBJ721093:IBJ721098 ILF721093:ILF721098 IVB721093:IVB721098 JEX721093:JEX721098 JOT721093:JOT721098 JYP721093:JYP721098 KIL721093:KIL721098 KSH721093:KSH721098 LCD721093:LCD721098 LLZ721093:LLZ721098 LVV721093:LVV721098 MFR721093:MFR721098 MPN721093:MPN721098 MZJ721093:MZJ721098 NJF721093:NJF721098 NTB721093:NTB721098 OCX721093:OCX721098 OMT721093:OMT721098 OWP721093:OWP721098 PGL721093:PGL721098 PQH721093:PQH721098 QAD721093:QAD721098 QJZ721093:QJZ721098 QTV721093:QTV721098 RDR721093:RDR721098 RNN721093:RNN721098 RXJ721093:RXJ721098 SHF721093:SHF721098 SRB721093:SRB721098 TAX721093:TAX721098 TKT721093:TKT721098 TUP721093:TUP721098 UEL721093:UEL721098 UOH721093:UOH721098 UYD721093:UYD721098 VHZ721093:VHZ721098 VRV721093:VRV721098 WBR721093:WBR721098 WLN721093:WLN721098 WVJ721093:WVJ721098 IX786629:IX786634 ST786629:ST786634 ACP786629:ACP786634 AML786629:AML786634 AWH786629:AWH786634 BGD786629:BGD786634 BPZ786629:BPZ786634 BZV786629:BZV786634 CJR786629:CJR786634 CTN786629:CTN786634 DDJ786629:DDJ786634 DNF786629:DNF786634 DXB786629:DXB786634 EGX786629:EGX786634 EQT786629:EQT786634 FAP786629:FAP786634 FKL786629:FKL786634 FUH786629:FUH786634 GED786629:GED786634 GNZ786629:GNZ786634 GXV786629:GXV786634 HHR786629:HHR786634 HRN786629:HRN786634 IBJ786629:IBJ786634 ILF786629:ILF786634 IVB786629:IVB786634 JEX786629:JEX786634 JOT786629:JOT786634 JYP786629:JYP786634 KIL786629:KIL786634 KSH786629:KSH786634 LCD786629:LCD786634 LLZ786629:LLZ786634 LVV786629:LVV786634 MFR786629:MFR786634 MPN786629:MPN786634 MZJ786629:MZJ786634 NJF786629:NJF786634 NTB786629:NTB786634 OCX786629:OCX786634 OMT786629:OMT786634 OWP786629:OWP786634 PGL786629:PGL786634 PQH786629:PQH786634 QAD786629:QAD786634 QJZ786629:QJZ786634 QTV786629:QTV786634 RDR786629:RDR786634 RNN786629:RNN786634 RXJ786629:RXJ786634 SHF786629:SHF786634 SRB786629:SRB786634 TAX786629:TAX786634 TKT786629:TKT786634 TUP786629:TUP786634 UEL786629:UEL786634 UOH786629:UOH786634 UYD786629:UYD786634 VHZ786629:VHZ786634 VRV786629:VRV786634 WBR786629:WBR786634 WLN786629:WLN786634 WVJ786629:WVJ786634 IX852165:IX852170 ST852165:ST852170 ACP852165:ACP852170 AML852165:AML852170 AWH852165:AWH852170 BGD852165:BGD852170 BPZ852165:BPZ852170 BZV852165:BZV852170 CJR852165:CJR852170 CTN852165:CTN852170 DDJ852165:DDJ852170 DNF852165:DNF852170 DXB852165:DXB852170 EGX852165:EGX852170 EQT852165:EQT852170 FAP852165:FAP852170 FKL852165:FKL852170 FUH852165:FUH852170 GED852165:GED852170 GNZ852165:GNZ852170 GXV852165:GXV852170 HHR852165:HHR852170 HRN852165:HRN852170 IBJ852165:IBJ852170 ILF852165:ILF852170 IVB852165:IVB852170 JEX852165:JEX852170 JOT852165:JOT852170 JYP852165:JYP852170 KIL852165:KIL852170 KSH852165:KSH852170 LCD852165:LCD852170 LLZ852165:LLZ852170 LVV852165:LVV852170 MFR852165:MFR852170 MPN852165:MPN852170 MZJ852165:MZJ852170 NJF852165:NJF852170 NTB852165:NTB852170 OCX852165:OCX852170 OMT852165:OMT852170 OWP852165:OWP852170 PGL852165:PGL852170 PQH852165:PQH852170 QAD852165:QAD852170 QJZ852165:QJZ852170 QTV852165:QTV852170 RDR852165:RDR852170 RNN852165:RNN852170 RXJ852165:RXJ852170 SHF852165:SHF852170 SRB852165:SRB852170 TAX852165:TAX852170 TKT852165:TKT852170 TUP852165:TUP852170 UEL852165:UEL852170 UOH852165:UOH852170 UYD852165:UYD852170 VHZ852165:VHZ852170 VRV852165:VRV852170 WBR852165:WBR852170 WLN852165:WLN852170 WVJ852165:WVJ852170 IX917701:IX917706 ST917701:ST917706 ACP917701:ACP917706 AML917701:AML917706 AWH917701:AWH917706 BGD917701:BGD917706 BPZ917701:BPZ917706 BZV917701:BZV917706 CJR917701:CJR917706 CTN917701:CTN917706 DDJ917701:DDJ917706 DNF917701:DNF917706 DXB917701:DXB917706 EGX917701:EGX917706 EQT917701:EQT917706 FAP917701:FAP917706 FKL917701:FKL917706 FUH917701:FUH917706 GED917701:GED917706 GNZ917701:GNZ917706 GXV917701:GXV917706 HHR917701:HHR917706 HRN917701:HRN917706 IBJ917701:IBJ917706 ILF917701:ILF917706 IVB917701:IVB917706 JEX917701:JEX917706 JOT917701:JOT917706 JYP917701:JYP917706 KIL917701:KIL917706 KSH917701:KSH917706 LCD917701:LCD917706 LLZ917701:LLZ917706 LVV917701:LVV917706 MFR917701:MFR917706 MPN917701:MPN917706 MZJ917701:MZJ917706 NJF917701:NJF917706 NTB917701:NTB917706 OCX917701:OCX917706 OMT917701:OMT917706 OWP917701:OWP917706 PGL917701:PGL917706 PQH917701:PQH917706 QAD917701:QAD917706 QJZ917701:QJZ917706 QTV917701:QTV917706 RDR917701:RDR917706 RNN917701:RNN917706 RXJ917701:RXJ917706 SHF917701:SHF917706 SRB917701:SRB917706 TAX917701:TAX917706 TKT917701:TKT917706 TUP917701:TUP917706 UEL917701:UEL917706 UOH917701:UOH917706 UYD917701:UYD917706 VHZ917701:VHZ917706 VRV917701:VRV917706 WBR917701:WBR917706 WLN917701:WLN917706 WVJ917701:WVJ917706 IX983237:IX983242 ST983237:ST983242 ACP983237:ACP983242 AML983237:AML983242 AWH983237:AWH983242 BGD983237:BGD983242 BPZ983237:BPZ983242 BZV983237:BZV983242 CJR983237:CJR983242 CTN983237:CTN983242 DDJ983237:DDJ983242 DNF983237:DNF983242 DXB983237:DXB983242 EGX983237:EGX983242 EQT983237:EQT983242 FAP983237:FAP983242 FKL983237:FKL983242 FUH983237:FUH983242 GED983237:GED983242 GNZ983237:GNZ983242 GXV983237:GXV983242 HHR983237:HHR983242 HRN983237:HRN983242 IBJ983237:IBJ983242 ILF983237:ILF983242 IVB983237:IVB983242 JEX983237:JEX983242 JOT983237:JOT983242 JYP983237:JYP983242 KIL983237:KIL983242 KSH983237:KSH983242 LCD983237:LCD983242 LLZ983237:LLZ983242 LVV983237:LVV983242 MFR983237:MFR983242 MPN983237:MPN983242 MZJ983237:MZJ983242 NJF983237:NJF983242 NTB983237:NTB983242 OCX983237:OCX983242 OMT983237:OMT983242 OWP983237:OWP983242 PGL983237:PGL983242 PQH983237:PQH983242 QAD983237:QAD983242 QJZ983237:QJZ983242 QTV983237:QTV983242 RDR983237:RDR983242 RNN983237:RNN983242 RXJ983237:RXJ983242 SHF983237:SHF983242 SRB983237:SRB983242 TAX983237:TAX983242 TKT983237:TKT983242 TUP983237:TUP983242 UEL983237:UEL983242 UOH983237:UOH983242 UYD983237:UYD983242 VHZ983237:VHZ983242 VRV983237:VRV983242 WBR983237:WBR983242 WLN983237:WLN983242 WVJ983237:WVJ983242 IS7:IS205 SO7:SO205 ACK7:ACK205 AMG7:AMG205 AWC7:AWC205 BFY7:BFY205 BPU7:BPU205 BZQ7:BZQ205 CJM7:CJM205 CTI7:CTI205 DDE7:DDE205 DNA7:DNA205 DWW7:DWW205 EGS7:EGS205 EQO7:EQO205 FAK7:FAK205 FKG7:FKG205 FUC7:FUC205 GDY7:GDY205 GNU7:GNU205 GXQ7:GXQ205 HHM7:HHM205 HRI7:HRI205 IBE7:IBE205 ILA7:ILA205 IUW7:IUW205 JES7:JES205 JOO7:JOO205 JYK7:JYK205 KIG7:KIG205 KSC7:KSC205 LBY7:LBY205 LLU7:LLU205 LVQ7:LVQ205 MFM7:MFM205 MPI7:MPI205 MZE7:MZE205 NJA7:NJA205 NSW7:NSW205 OCS7:OCS205 OMO7:OMO205 OWK7:OWK205 PGG7:PGG205 PQC7:PQC205 PZY7:PZY205 QJU7:QJU205 QTQ7:QTQ205 RDM7:RDM205 RNI7:RNI205 RXE7:RXE205 SHA7:SHA205 SQW7:SQW205 TAS7:TAS205 TKO7:TKO205 TUK7:TUK205 UEG7:UEG205 UOC7:UOC205 UXY7:UXY205 VHU7:VHU205 VRQ7:VRQ205 WBM7:WBM205 WLI7:WLI205 WVE7:WVE205 IS65543:IS65741 SO65543:SO65741 ACK65543:ACK65741 AMG65543:AMG65741 AWC65543:AWC65741 BFY65543:BFY65741 BPU65543:BPU65741 BZQ65543:BZQ65741 CJM65543:CJM65741 CTI65543:CTI65741 DDE65543:DDE65741 DNA65543:DNA65741 DWW65543:DWW65741 EGS65543:EGS65741 EQO65543:EQO65741 FAK65543:FAK65741 FKG65543:FKG65741 FUC65543:FUC65741 GDY65543:GDY65741 GNU65543:GNU65741 GXQ65543:GXQ65741 HHM65543:HHM65741 HRI65543:HRI65741 IBE65543:IBE65741 ILA65543:ILA65741 IUW65543:IUW65741 JES65543:JES65741 JOO65543:JOO65741 JYK65543:JYK65741 KIG65543:KIG65741 KSC65543:KSC65741 LBY65543:LBY65741 LLU65543:LLU65741 LVQ65543:LVQ65741 MFM65543:MFM65741 MPI65543:MPI65741 MZE65543:MZE65741 NJA65543:NJA65741 NSW65543:NSW65741 OCS65543:OCS65741 OMO65543:OMO65741 OWK65543:OWK65741 PGG65543:PGG65741 PQC65543:PQC65741 PZY65543:PZY65741 QJU65543:QJU65741 QTQ65543:QTQ65741 RDM65543:RDM65741 RNI65543:RNI65741 RXE65543:RXE65741 SHA65543:SHA65741 SQW65543:SQW65741 TAS65543:TAS65741 TKO65543:TKO65741 TUK65543:TUK65741 UEG65543:UEG65741 UOC65543:UOC65741 UXY65543:UXY65741 VHU65543:VHU65741 VRQ65543:VRQ65741 WBM65543:WBM65741 WLI65543:WLI65741 WVE65543:WVE65741 IS131079:IS131277 SO131079:SO131277 ACK131079:ACK131277 AMG131079:AMG131277 AWC131079:AWC131277 BFY131079:BFY131277 BPU131079:BPU131277 BZQ131079:BZQ131277 CJM131079:CJM131277 CTI131079:CTI131277 DDE131079:DDE131277 DNA131079:DNA131277 DWW131079:DWW131277 EGS131079:EGS131277 EQO131079:EQO131277 FAK131079:FAK131277 FKG131079:FKG131277 FUC131079:FUC131277 GDY131079:GDY131277 GNU131079:GNU131277 GXQ131079:GXQ131277 HHM131079:HHM131277 HRI131079:HRI131277 IBE131079:IBE131277 ILA131079:ILA131277 IUW131079:IUW131277 JES131079:JES131277 JOO131079:JOO131277 JYK131079:JYK131277 KIG131079:KIG131277 KSC131079:KSC131277 LBY131079:LBY131277 LLU131079:LLU131277 LVQ131079:LVQ131277 MFM131079:MFM131277 MPI131079:MPI131277 MZE131079:MZE131277 NJA131079:NJA131277 NSW131079:NSW131277 OCS131079:OCS131277 OMO131079:OMO131277 OWK131079:OWK131277 PGG131079:PGG131277 PQC131079:PQC131277 PZY131079:PZY131277 QJU131079:QJU131277 QTQ131079:QTQ131277 RDM131079:RDM131277 RNI131079:RNI131277 RXE131079:RXE131277 SHA131079:SHA131277 SQW131079:SQW131277 TAS131079:TAS131277 TKO131079:TKO131277 TUK131079:TUK131277 UEG131079:UEG131277 UOC131079:UOC131277 UXY131079:UXY131277 VHU131079:VHU131277 VRQ131079:VRQ131277 WBM131079:WBM131277 WLI131079:WLI131277 WVE131079:WVE131277 IS196615:IS196813 SO196615:SO196813 ACK196615:ACK196813 AMG196615:AMG196813 AWC196615:AWC196813 BFY196615:BFY196813 BPU196615:BPU196813 BZQ196615:BZQ196813 CJM196615:CJM196813 CTI196615:CTI196813 DDE196615:DDE196813 DNA196615:DNA196813 DWW196615:DWW196813 EGS196615:EGS196813 EQO196615:EQO196813 FAK196615:FAK196813 FKG196615:FKG196813 FUC196615:FUC196813 GDY196615:GDY196813 GNU196615:GNU196813 GXQ196615:GXQ196813 HHM196615:HHM196813 HRI196615:HRI196813 IBE196615:IBE196813 ILA196615:ILA196813 IUW196615:IUW196813 JES196615:JES196813 JOO196615:JOO196813 JYK196615:JYK196813 KIG196615:KIG196813 KSC196615:KSC196813 LBY196615:LBY196813 LLU196615:LLU196813 LVQ196615:LVQ196813 MFM196615:MFM196813 MPI196615:MPI196813 MZE196615:MZE196813 NJA196615:NJA196813 NSW196615:NSW196813 OCS196615:OCS196813 OMO196615:OMO196813 OWK196615:OWK196813 PGG196615:PGG196813 PQC196615:PQC196813 PZY196615:PZY196813 QJU196615:QJU196813 QTQ196615:QTQ196813 RDM196615:RDM196813 RNI196615:RNI196813 RXE196615:RXE196813 SHA196615:SHA196813 SQW196615:SQW196813 TAS196615:TAS196813 TKO196615:TKO196813 TUK196615:TUK196813 UEG196615:UEG196813 UOC196615:UOC196813 UXY196615:UXY196813 VHU196615:VHU196813 VRQ196615:VRQ196813 WBM196615:WBM196813 WLI196615:WLI196813 WVE196615:WVE196813 IS262151:IS262349 SO262151:SO262349 ACK262151:ACK262349 AMG262151:AMG262349 AWC262151:AWC262349 BFY262151:BFY262349 BPU262151:BPU262349 BZQ262151:BZQ262349 CJM262151:CJM262349 CTI262151:CTI262349 DDE262151:DDE262349 DNA262151:DNA262349 DWW262151:DWW262349 EGS262151:EGS262349 EQO262151:EQO262349 FAK262151:FAK262349 FKG262151:FKG262349 FUC262151:FUC262349 GDY262151:GDY262349 GNU262151:GNU262349 GXQ262151:GXQ262349 HHM262151:HHM262349 HRI262151:HRI262349 IBE262151:IBE262349 ILA262151:ILA262349 IUW262151:IUW262349 JES262151:JES262349 JOO262151:JOO262349 JYK262151:JYK262349 KIG262151:KIG262349 KSC262151:KSC262349 LBY262151:LBY262349 LLU262151:LLU262349 LVQ262151:LVQ262349 MFM262151:MFM262349 MPI262151:MPI262349 MZE262151:MZE262349 NJA262151:NJA262349 NSW262151:NSW262349 OCS262151:OCS262349 OMO262151:OMO262349 OWK262151:OWK262349 PGG262151:PGG262349 PQC262151:PQC262349 PZY262151:PZY262349 QJU262151:QJU262349 QTQ262151:QTQ262349 RDM262151:RDM262349 RNI262151:RNI262349 RXE262151:RXE262349 SHA262151:SHA262349 SQW262151:SQW262349 TAS262151:TAS262349 TKO262151:TKO262349 TUK262151:TUK262349 UEG262151:UEG262349 UOC262151:UOC262349 UXY262151:UXY262349 VHU262151:VHU262349 VRQ262151:VRQ262349 WBM262151:WBM262349 WLI262151:WLI262349 WVE262151:WVE262349 IS327687:IS327885 SO327687:SO327885 ACK327687:ACK327885 AMG327687:AMG327885 AWC327687:AWC327885 BFY327687:BFY327885 BPU327687:BPU327885 BZQ327687:BZQ327885 CJM327687:CJM327885 CTI327687:CTI327885 DDE327687:DDE327885 DNA327687:DNA327885 DWW327687:DWW327885 EGS327687:EGS327885 EQO327687:EQO327885 FAK327687:FAK327885 FKG327687:FKG327885 FUC327687:FUC327885 GDY327687:GDY327885 GNU327687:GNU327885 GXQ327687:GXQ327885 HHM327687:HHM327885 HRI327687:HRI327885 IBE327687:IBE327885 ILA327687:ILA327885 IUW327687:IUW327885 JES327687:JES327885 JOO327687:JOO327885 JYK327687:JYK327885 KIG327687:KIG327885 KSC327687:KSC327885 LBY327687:LBY327885 LLU327687:LLU327885 LVQ327687:LVQ327885 MFM327687:MFM327885 MPI327687:MPI327885 MZE327687:MZE327885 NJA327687:NJA327885 NSW327687:NSW327885 OCS327687:OCS327885 OMO327687:OMO327885 OWK327687:OWK327885 PGG327687:PGG327885 PQC327687:PQC327885 PZY327687:PZY327885 QJU327687:QJU327885 QTQ327687:QTQ327885 RDM327687:RDM327885 RNI327687:RNI327885 RXE327687:RXE327885 SHA327687:SHA327885 SQW327687:SQW327885 TAS327687:TAS327885 TKO327687:TKO327885 TUK327687:TUK327885 UEG327687:UEG327885 UOC327687:UOC327885 UXY327687:UXY327885 VHU327687:VHU327885 VRQ327687:VRQ327885 WBM327687:WBM327885 WLI327687:WLI327885 WVE327687:WVE327885 IS393223:IS393421 SO393223:SO393421 ACK393223:ACK393421 AMG393223:AMG393421 AWC393223:AWC393421 BFY393223:BFY393421 BPU393223:BPU393421 BZQ393223:BZQ393421 CJM393223:CJM393421 CTI393223:CTI393421 DDE393223:DDE393421 DNA393223:DNA393421 DWW393223:DWW393421 EGS393223:EGS393421 EQO393223:EQO393421 FAK393223:FAK393421 FKG393223:FKG393421 FUC393223:FUC393421 GDY393223:GDY393421 GNU393223:GNU393421 GXQ393223:GXQ393421 HHM393223:HHM393421 HRI393223:HRI393421 IBE393223:IBE393421 ILA393223:ILA393421 IUW393223:IUW393421 JES393223:JES393421 JOO393223:JOO393421 JYK393223:JYK393421 KIG393223:KIG393421 KSC393223:KSC393421 LBY393223:LBY393421 LLU393223:LLU393421 LVQ393223:LVQ393421 MFM393223:MFM393421 MPI393223:MPI393421 MZE393223:MZE393421 NJA393223:NJA393421 NSW393223:NSW393421 OCS393223:OCS393421 OMO393223:OMO393421 OWK393223:OWK393421 PGG393223:PGG393421 PQC393223:PQC393421 PZY393223:PZY393421 QJU393223:QJU393421 QTQ393223:QTQ393421 RDM393223:RDM393421 RNI393223:RNI393421 RXE393223:RXE393421 SHA393223:SHA393421 SQW393223:SQW393421 TAS393223:TAS393421 TKO393223:TKO393421 TUK393223:TUK393421 UEG393223:UEG393421 UOC393223:UOC393421 UXY393223:UXY393421 VHU393223:VHU393421 VRQ393223:VRQ393421 WBM393223:WBM393421 WLI393223:WLI393421 WVE393223:WVE393421 IS458759:IS458957 SO458759:SO458957 ACK458759:ACK458957 AMG458759:AMG458957 AWC458759:AWC458957 BFY458759:BFY458957 BPU458759:BPU458957 BZQ458759:BZQ458957 CJM458759:CJM458957 CTI458759:CTI458957 DDE458759:DDE458957 DNA458759:DNA458957 DWW458759:DWW458957 EGS458759:EGS458957 EQO458759:EQO458957 FAK458759:FAK458957 FKG458759:FKG458957 FUC458759:FUC458957 GDY458759:GDY458957 GNU458759:GNU458957 GXQ458759:GXQ458957 HHM458759:HHM458957 HRI458759:HRI458957 IBE458759:IBE458957 ILA458759:ILA458957 IUW458759:IUW458957 JES458759:JES458957 JOO458759:JOO458957 JYK458759:JYK458957 KIG458759:KIG458957 KSC458759:KSC458957 LBY458759:LBY458957 LLU458759:LLU458957 LVQ458759:LVQ458957 MFM458759:MFM458957 MPI458759:MPI458957 MZE458759:MZE458957 NJA458759:NJA458957 NSW458759:NSW458957 OCS458759:OCS458957 OMO458759:OMO458957 OWK458759:OWK458957 PGG458759:PGG458957 PQC458759:PQC458957 PZY458759:PZY458957 QJU458759:QJU458957 QTQ458759:QTQ458957 RDM458759:RDM458957 RNI458759:RNI458957 RXE458759:RXE458957 SHA458759:SHA458957 SQW458759:SQW458957 TAS458759:TAS458957 TKO458759:TKO458957 TUK458759:TUK458957 UEG458759:UEG458957 UOC458759:UOC458957 UXY458759:UXY458957 VHU458759:VHU458957 VRQ458759:VRQ458957 WBM458759:WBM458957 WLI458759:WLI458957 WVE458759:WVE458957 IS524295:IS524493 SO524295:SO524493 ACK524295:ACK524493 AMG524295:AMG524493 AWC524295:AWC524493 BFY524295:BFY524493 BPU524295:BPU524493 BZQ524295:BZQ524493 CJM524295:CJM524493 CTI524295:CTI524493 DDE524295:DDE524493 DNA524295:DNA524493 DWW524295:DWW524493 EGS524295:EGS524493 EQO524295:EQO524493 FAK524295:FAK524493 FKG524295:FKG524493 FUC524295:FUC524493 GDY524295:GDY524493 GNU524295:GNU524493 GXQ524295:GXQ524493 HHM524295:HHM524493 HRI524295:HRI524493 IBE524295:IBE524493 ILA524295:ILA524493 IUW524295:IUW524493 JES524295:JES524493 JOO524295:JOO524493 JYK524295:JYK524493 KIG524295:KIG524493 KSC524295:KSC524493 LBY524295:LBY524493 LLU524295:LLU524493 LVQ524295:LVQ524493 MFM524295:MFM524493 MPI524295:MPI524493 MZE524295:MZE524493 NJA524295:NJA524493 NSW524295:NSW524493 OCS524295:OCS524493 OMO524295:OMO524493 OWK524295:OWK524493 PGG524295:PGG524493 PQC524295:PQC524493 PZY524295:PZY524493 QJU524295:QJU524493 QTQ524295:QTQ524493 RDM524295:RDM524493 RNI524295:RNI524493 RXE524295:RXE524493 SHA524295:SHA524493 SQW524295:SQW524493 TAS524295:TAS524493 TKO524295:TKO524493 TUK524295:TUK524493 UEG524295:UEG524493 UOC524295:UOC524493 UXY524295:UXY524493 VHU524295:VHU524493 VRQ524295:VRQ524493 WBM524295:WBM524493 WLI524295:WLI524493 WVE524295:WVE524493 IS589831:IS590029 SO589831:SO590029 ACK589831:ACK590029 AMG589831:AMG590029 AWC589831:AWC590029 BFY589831:BFY590029 BPU589831:BPU590029 BZQ589831:BZQ590029 CJM589831:CJM590029 CTI589831:CTI590029 DDE589831:DDE590029 DNA589831:DNA590029 DWW589831:DWW590029 EGS589831:EGS590029 EQO589831:EQO590029 FAK589831:FAK590029 FKG589831:FKG590029 FUC589831:FUC590029 GDY589831:GDY590029 GNU589831:GNU590029 GXQ589831:GXQ590029 HHM589831:HHM590029 HRI589831:HRI590029 IBE589831:IBE590029 ILA589831:ILA590029 IUW589831:IUW590029 JES589831:JES590029 JOO589831:JOO590029 JYK589831:JYK590029 KIG589831:KIG590029 KSC589831:KSC590029 LBY589831:LBY590029 LLU589831:LLU590029 LVQ589831:LVQ590029 MFM589831:MFM590029 MPI589831:MPI590029 MZE589831:MZE590029 NJA589831:NJA590029 NSW589831:NSW590029 OCS589831:OCS590029 OMO589831:OMO590029 OWK589831:OWK590029 PGG589831:PGG590029 PQC589831:PQC590029 PZY589831:PZY590029 QJU589831:QJU590029 QTQ589831:QTQ590029 RDM589831:RDM590029 RNI589831:RNI590029 RXE589831:RXE590029 SHA589831:SHA590029 SQW589831:SQW590029 TAS589831:TAS590029 TKO589831:TKO590029 TUK589831:TUK590029 UEG589831:UEG590029 UOC589831:UOC590029 UXY589831:UXY590029 VHU589831:VHU590029 VRQ589831:VRQ590029 WBM589831:WBM590029 WLI589831:WLI590029 WVE589831:WVE590029 IS655367:IS655565 SO655367:SO655565 ACK655367:ACK655565 AMG655367:AMG655565 AWC655367:AWC655565 BFY655367:BFY655565 BPU655367:BPU655565 BZQ655367:BZQ655565 CJM655367:CJM655565 CTI655367:CTI655565 DDE655367:DDE655565 DNA655367:DNA655565 DWW655367:DWW655565 EGS655367:EGS655565 EQO655367:EQO655565 FAK655367:FAK655565 FKG655367:FKG655565 FUC655367:FUC655565 GDY655367:GDY655565 GNU655367:GNU655565 GXQ655367:GXQ655565 HHM655367:HHM655565 HRI655367:HRI655565 IBE655367:IBE655565 ILA655367:ILA655565 IUW655367:IUW655565 JES655367:JES655565 JOO655367:JOO655565 JYK655367:JYK655565 KIG655367:KIG655565 KSC655367:KSC655565 LBY655367:LBY655565 LLU655367:LLU655565 LVQ655367:LVQ655565 MFM655367:MFM655565 MPI655367:MPI655565 MZE655367:MZE655565 NJA655367:NJA655565 NSW655367:NSW655565 OCS655367:OCS655565 OMO655367:OMO655565 OWK655367:OWK655565 PGG655367:PGG655565 PQC655367:PQC655565 PZY655367:PZY655565 QJU655367:QJU655565 QTQ655367:QTQ655565 RDM655367:RDM655565 RNI655367:RNI655565 RXE655367:RXE655565 SHA655367:SHA655565 SQW655367:SQW655565 TAS655367:TAS655565 TKO655367:TKO655565 TUK655367:TUK655565 UEG655367:UEG655565 UOC655367:UOC655565 UXY655367:UXY655565 VHU655367:VHU655565 VRQ655367:VRQ655565 WBM655367:WBM655565 WLI655367:WLI655565 WVE655367:WVE655565 IS720903:IS721101 SO720903:SO721101 ACK720903:ACK721101 AMG720903:AMG721101 AWC720903:AWC721101 BFY720903:BFY721101 BPU720903:BPU721101 BZQ720903:BZQ721101 CJM720903:CJM721101 CTI720903:CTI721101 DDE720903:DDE721101 DNA720903:DNA721101 DWW720903:DWW721101 EGS720903:EGS721101 EQO720903:EQO721101 FAK720903:FAK721101 FKG720903:FKG721101 FUC720903:FUC721101 GDY720903:GDY721101 GNU720903:GNU721101 GXQ720903:GXQ721101 HHM720903:HHM721101 HRI720903:HRI721101 IBE720903:IBE721101 ILA720903:ILA721101 IUW720903:IUW721101 JES720903:JES721101 JOO720903:JOO721101 JYK720903:JYK721101 KIG720903:KIG721101 KSC720903:KSC721101 LBY720903:LBY721101 LLU720903:LLU721101 LVQ720903:LVQ721101 MFM720903:MFM721101 MPI720903:MPI721101 MZE720903:MZE721101 NJA720903:NJA721101 NSW720903:NSW721101 OCS720903:OCS721101 OMO720903:OMO721101 OWK720903:OWK721101 PGG720903:PGG721101 PQC720903:PQC721101 PZY720903:PZY721101 QJU720903:QJU721101 QTQ720903:QTQ721101 RDM720903:RDM721101 RNI720903:RNI721101 RXE720903:RXE721101 SHA720903:SHA721101 SQW720903:SQW721101 TAS720903:TAS721101 TKO720903:TKO721101 TUK720903:TUK721101 UEG720903:UEG721101 UOC720903:UOC721101 UXY720903:UXY721101 VHU720903:VHU721101 VRQ720903:VRQ721101 WBM720903:WBM721101 WLI720903:WLI721101 WVE720903:WVE721101 IS786439:IS786637 SO786439:SO786637 ACK786439:ACK786637 AMG786439:AMG786637 AWC786439:AWC786637 BFY786439:BFY786637 BPU786439:BPU786637 BZQ786439:BZQ786637 CJM786439:CJM786637 CTI786439:CTI786637 DDE786439:DDE786637 DNA786439:DNA786637 DWW786439:DWW786637 EGS786439:EGS786637 EQO786439:EQO786637 FAK786439:FAK786637 FKG786439:FKG786637 FUC786439:FUC786637 GDY786439:GDY786637 GNU786439:GNU786637 GXQ786439:GXQ786637 HHM786439:HHM786637 HRI786439:HRI786637 IBE786439:IBE786637 ILA786439:ILA786637 IUW786439:IUW786637 JES786439:JES786637 JOO786439:JOO786637 JYK786439:JYK786637 KIG786439:KIG786637 KSC786439:KSC786637 LBY786439:LBY786637 LLU786439:LLU786637 LVQ786439:LVQ786637 MFM786439:MFM786637 MPI786439:MPI786637 MZE786439:MZE786637 NJA786439:NJA786637 NSW786439:NSW786637 OCS786439:OCS786637 OMO786439:OMO786637 OWK786439:OWK786637 PGG786439:PGG786637 PQC786439:PQC786637 PZY786439:PZY786637 QJU786439:QJU786637 QTQ786439:QTQ786637 RDM786439:RDM786637 RNI786439:RNI786637 RXE786439:RXE786637 SHA786439:SHA786637 SQW786439:SQW786637 TAS786439:TAS786637 TKO786439:TKO786637 TUK786439:TUK786637 UEG786439:UEG786637 UOC786439:UOC786637 UXY786439:UXY786637 VHU786439:VHU786637 VRQ786439:VRQ786637 WBM786439:WBM786637 WLI786439:WLI786637 WVE786439:WVE786637 IS851975:IS852173 SO851975:SO852173 ACK851975:ACK852173 AMG851975:AMG852173 AWC851975:AWC852173 BFY851975:BFY852173 BPU851975:BPU852173 BZQ851975:BZQ852173 CJM851975:CJM852173 CTI851975:CTI852173 DDE851975:DDE852173 DNA851975:DNA852173 DWW851975:DWW852173 EGS851975:EGS852173 EQO851975:EQO852173 FAK851975:FAK852173 FKG851975:FKG852173 FUC851975:FUC852173 GDY851975:GDY852173 GNU851975:GNU852173 GXQ851975:GXQ852173 HHM851975:HHM852173 HRI851975:HRI852173 IBE851975:IBE852173 ILA851975:ILA852173 IUW851975:IUW852173 JES851975:JES852173 JOO851975:JOO852173 JYK851975:JYK852173 KIG851975:KIG852173 KSC851975:KSC852173 LBY851975:LBY852173 LLU851975:LLU852173 LVQ851975:LVQ852173 MFM851975:MFM852173 MPI851975:MPI852173 MZE851975:MZE852173 NJA851975:NJA852173 NSW851975:NSW852173 OCS851975:OCS852173 OMO851975:OMO852173 OWK851975:OWK852173 PGG851975:PGG852173 PQC851975:PQC852173 PZY851975:PZY852173 QJU851975:QJU852173 QTQ851975:QTQ852173 RDM851975:RDM852173 RNI851975:RNI852173 RXE851975:RXE852173 SHA851975:SHA852173 SQW851975:SQW852173 TAS851975:TAS852173 TKO851975:TKO852173 TUK851975:TUK852173 UEG851975:UEG852173 UOC851975:UOC852173 UXY851975:UXY852173 VHU851975:VHU852173 VRQ851975:VRQ852173 WBM851975:WBM852173 WLI851975:WLI852173 WVE851975:WVE852173 IS917511:IS917709 SO917511:SO917709 ACK917511:ACK917709 AMG917511:AMG917709 AWC917511:AWC917709 BFY917511:BFY917709 BPU917511:BPU917709 BZQ917511:BZQ917709 CJM917511:CJM917709 CTI917511:CTI917709 DDE917511:DDE917709 DNA917511:DNA917709 DWW917511:DWW917709 EGS917511:EGS917709 EQO917511:EQO917709 FAK917511:FAK917709 FKG917511:FKG917709 FUC917511:FUC917709 GDY917511:GDY917709 GNU917511:GNU917709 GXQ917511:GXQ917709 HHM917511:HHM917709 HRI917511:HRI917709 IBE917511:IBE917709 ILA917511:ILA917709 IUW917511:IUW917709 JES917511:JES917709 JOO917511:JOO917709 JYK917511:JYK917709 KIG917511:KIG917709 KSC917511:KSC917709 LBY917511:LBY917709 LLU917511:LLU917709 LVQ917511:LVQ917709 MFM917511:MFM917709 MPI917511:MPI917709 MZE917511:MZE917709 NJA917511:NJA917709 NSW917511:NSW917709 OCS917511:OCS917709 OMO917511:OMO917709 OWK917511:OWK917709 PGG917511:PGG917709 PQC917511:PQC917709 PZY917511:PZY917709 QJU917511:QJU917709 QTQ917511:QTQ917709 RDM917511:RDM917709 RNI917511:RNI917709 RXE917511:RXE917709 SHA917511:SHA917709 SQW917511:SQW917709 TAS917511:TAS917709 TKO917511:TKO917709 TUK917511:TUK917709 UEG917511:UEG917709 UOC917511:UOC917709 UXY917511:UXY917709 VHU917511:VHU917709 VRQ917511:VRQ917709 WBM917511:WBM917709 WLI917511:WLI917709 WVE917511:WVE917709 IS983047:IS983245 SO983047:SO983245 ACK983047:ACK983245 AMG983047:AMG983245 AWC983047:AWC983245 BFY983047:BFY983245 BPU983047:BPU983245 BZQ983047:BZQ983245 CJM983047:CJM983245 CTI983047:CTI983245 DDE983047:DDE983245 DNA983047:DNA983245 DWW983047:DWW983245 EGS983047:EGS983245 EQO983047:EQO983245 FAK983047:FAK983245 FKG983047:FKG983245 FUC983047:FUC983245 GDY983047:GDY983245 GNU983047:GNU983245 GXQ983047:GXQ983245 HHM983047:HHM983245 HRI983047:HRI983245 IBE983047:IBE983245 ILA983047:ILA983245 IUW983047:IUW983245 JES983047:JES983245 JOO983047:JOO983245 JYK983047:JYK983245 KIG983047:KIG983245 KSC983047:KSC983245 LBY983047:LBY983245 LLU983047:LLU983245 LVQ983047:LVQ983245 MFM983047:MFM983245 MPI983047:MPI983245 MZE983047:MZE983245 NJA983047:NJA983245 NSW983047:NSW983245 OCS983047:OCS983245 OMO983047:OMO983245 OWK983047:OWK983245 PGG983047:PGG983245 PQC983047:PQC983245 PZY983047:PZY983245 QJU983047:QJU983245 QTQ983047:QTQ983245 RDM983047:RDM983245 RNI983047:RNI983245 RXE983047:RXE983245 SHA983047:SHA983245 SQW983047:SQW983245 TAS983047:TAS983245 TKO983047:TKO983245 TUK983047:TUK983245 UEG983047:UEG983245 UOC983047:UOC983245 UXY983047:UXY983245 VHU983047:VHU983245 VRQ983047:VRQ983245 WBM983047:WBM983245 WLI983047:WLI983245 WVE983047:WVE983245 N197:N202 IV197:IV202 SR197:SR202 ACN197:ACN202 AMJ197:AMJ202 AWF197:AWF202 BGB197:BGB202 BPX197:BPX202 BZT197:BZT202 CJP197:CJP202 CTL197:CTL202 DDH197:DDH202 DND197:DND202 DWZ197:DWZ202 EGV197:EGV202 EQR197:EQR202 FAN197:FAN202 FKJ197:FKJ202 FUF197:FUF202 GEB197:GEB202 GNX197:GNX202 GXT197:GXT202 HHP197:HHP202 HRL197:HRL202 IBH197:IBH202 ILD197:ILD202 IUZ197:IUZ202 JEV197:JEV202 JOR197:JOR202 JYN197:JYN202 KIJ197:KIJ202 KSF197:KSF202 LCB197:LCB202 LLX197:LLX202 LVT197:LVT202 MFP197:MFP202 MPL197:MPL202 MZH197:MZH202 NJD197:NJD202 NSZ197:NSZ202 OCV197:OCV202 OMR197:OMR202 OWN197:OWN202 PGJ197:PGJ202 PQF197:PQF202 QAB197:QAB202 QJX197:QJX202 QTT197:QTT202 RDP197:RDP202 RNL197:RNL202 RXH197:RXH202 SHD197:SHD202 SQZ197:SQZ202 TAV197:TAV202 TKR197:TKR202 TUN197:TUN202 UEJ197:UEJ202 UOF197:UOF202 UYB197:UYB202 VHX197:VHX202 VRT197:VRT202 WBP197:WBP202 WLL197:WLL202 WVH197:WVH202 N65733:N65738 IV65733:IV65738 SR65733:SR65738 ACN65733:ACN65738 AMJ65733:AMJ65738 AWF65733:AWF65738 BGB65733:BGB65738 BPX65733:BPX65738 BZT65733:BZT65738 CJP65733:CJP65738 CTL65733:CTL65738 DDH65733:DDH65738 DND65733:DND65738 DWZ65733:DWZ65738 EGV65733:EGV65738 EQR65733:EQR65738 FAN65733:FAN65738 FKJ65733:FKJ65738 FUF65733:FUF65738 GEB65733:GEB65738 GNX65733:GNX65738 GXT65733:GXT65738 HHP65733:HHP65738 HRL65733:HRL65738 IBH65733:IBH65738 ILD65733:ILD65738 IUZ65733:IUZ65738 JEV65733:JEV65738 JOR65733:JOR65738 JYN65733:JYN65738 KIJ65733:KIJ65738 KSF65733:KSF65738 LCB65733:LCB65738 LLX65733:LLX65738 LVT65733:LVT65738 MFP65733:MFP65738 MPL65733:MPL65738 MZH65733:MZH65738 NJD65733:NJD65738 NSZ65733:NSZ65738 OCV65733:OCV65738 OMR65733:OMR65738 OWN65733:OWN65738 PGJ65733:PGJ65738 PQF65733:PQF65738 QAB65733:QAB65738 QJX65733:QJX65738 QTT65733:QTT65738 RDP65733:RDP65738 RNL65733:RNL65738 RXH65733:RXH65738 SHD65733:SHD65738 SQZ65733:SQZ65738 TAV65733:TAV65738 TKR65733:TKR65738 TUN65733:TUN65738 UEJ65733:UEJ65738 UOF65733:UOF65738 UYB65733:UYB65738 VHX65733:VHX65738 VRT65733:VRT65738 WBP65733:WBP65738 WLL65733:WLL65738 WVH65733:WVH65738 N131269:N131274 IV131269:IV131274 SR131269:SR131274 ACN131269:ACN131274 AMJ131269:AMJ131274 AWF131269:AWF131274 BGB131269:BGB131274 BPX131269:BPX131274 BZT131269:BZT131274 CJP131269:CJP131274 CTL131269:CTL131274 DDH131269:DDH131274 DND131269:DND131274 DWZ131269:DWZ131274 EGV131269:EGV131274 EQR131269:EQR131274 FAN131269:FAN131274 FKJ131269:FKJ131274 FUF131269:FUF131274 GEB131269:GEB131274 GNX131269:GNX131274 GXT131269:GXT131274 HHP131269:HHP131274 HRL131269:HRL131274 IBH131269:IBH131274 ILD131269:ILD131274 IUZ131269:IUZ131274 JEV131269:JEV131274 JOR131269:JOR131274 JYN131269:JYN131274 KIJ131269:KIJ131274 KSF131269:KSF131274 LCB131269:LCB131274 LLX131269:LLX131274 LVT131269:LVT131274 MFP131269:MFP131274 MPL131269:MPL131274 MZH131269:MZH131274 NJD131269:NJD131274 NSZ131269:NSZ131274 OCV131269:OCV131274 OMR131269:OMR131274 OWN131269:OWN131274 PGJ131269:PGJ131274 PQF131269:PQF131274 QAB131269:QAB131274 QJX131269:QJX131274 QTT131269:QTT131274 RDP131269:RDP131274 RNL131269:RNL131274 RXH131269:RXH131274 SHD131269:SHD131274 SQZ131269:SQZ131274 TAV131269:TAV131274 TKR131269:TKR131274 TUN131269:TUN131274 UEJ131269:UEJ131274 UOF131269:UOF131274 UYB131269:UYB131274 VHX131269:VHX131274 VRT131269:VRT131274 WBP131269:WBP131274 WLL131269:WLL131274 WVH131269:WVH131274 N196805:N196810 IV196805:IV196810 SR196805:SR196810 ACN196805:ACN196810 AMJ196805:AMJ196810 AWF196805:AWF196810 BGB196805:BGB196810 BPX196805:BPX196810 BZT196805:BZT196810 CJP196805:CJP196810 CTL196805:CTL196810 DDH196805:DDH196810 DND196805:DND196810 DWZ196805:DWZ196810 EGV196805:EGV196810 EQR196805:EQR196810 FAN196805:FAN196810 FKJ196805:FKJ196810 FUF196805:FUF196810 GEB196805:GEB196810 GNX196805:GNX196810 GXT196805:GXT196810 HHP196805:HHP196810 HRL196805:HRL196810 IBH196805:IBH196810 ILD196805:ILD196810 IUZ196805:IUZ196810 JEV196805:JEV196810 JOR196805:JOR196810 JYN196805:JYN196810 KIJ196805:KIJ196810 KSF196805:KSF196810 LCB196805:LCB196810 LLX196805:LLX196810 LVT196805:LVT196810 MFP196805:MFP196810 MPL196805:MPL196810 MZH196805:MZH196810 NJD196805:NJD196810 NSZ196805:NSZ196810 OCV196805:OCV196810 OMR196805:OMR196810 OWN196805:OWN196810 PGJ196805:PGJ196810 PQF196805:PQF196810 QAB196805:QAB196810 QJX196805:QJX196810 QTT196805:QTT196810 RDP196805:RDP196810 RNL196805:RNL196810 RXH196805:RXH196810 SHD196805:SHD196810 SQZ196805:SQZ196810 TAV196805:TAV196810 TKR196805:TKR196810 TUN196805:TUN196810 UEJ196805:UEJ196810 UOF196805:UOF196810 UYB196805:UYB196810 VHX196805:VHX196810 VRT196805:VRT196810 WBP196805:WBP196810 WLL196805:WLL196810 WVH196805:WVH196810 N262341:N262346 IV262341:IV262346 SR262341:SR262346 ACN262341:ACN262346 AMJ262341:AMJ262346 AWF262341:AWF262346 BGB262341:BGB262346 BPX262341:BPX262346 BZT262341:BZT262346 CJP262341:CJP262346 CTL262341:CTL262346 DDH262341:DDH262346 DND262341:DND262346 DWZ262341:DWZ262346 EGV262341:EGV262346 EQR262341:EQR262346 FAN262341:FAN262346 FKJ262341:FKJ262346 FUF262341:FUF262346 GEB262341:GEB262346 GNX262341:GNX262346 GXT262341:GXT262346 HHP262341:HHP262346 HRL262341:HRL262346 IBH262341:IBH262346 ILD262341:ILD262346 IUZ262341:IUZ262346 JEV262341:JEV262346 JOR262341:JOR262346 JYN262341:JYN262346 KIJ262341:KIJ262346 KSF262341:KSF262346 LCB262341:LCB262346 LLX262341:LLX262346 LVT262341:LVT262346 MFP262341:MFP262346 MPL262341:MPL262346 MZH262341:MZH262346 NJD262341:NJD262346 NSZ262341:NSZ262346 OCV262341:OCV262346 OMR262341:OMR262346 OWN262341:OWN262346 PGJ262341:PGJ262346 PQF262341:PQF262346 QAB262341:QAB262346 QJX262341:QJX262346 QTT262341:QTT262346 RDP262341:RDP262346 RNL262341:RNL262346 RXH262341:RXH262346 SHD262341:SHD262346 SQZ262341:SQZ262346 TAV262341:TAV262346 TKR262341:TKR262346 TUN262341:TUN262346 UEJ262341:UEJ262346 UOF262341:UOF262346 UYB262341:UYB262346 VHX262341:VHX262346 VRT262341:VRT262346 WBP262341:WBP262346 WLL262341:WLL262346 WVH262341:WVH262346 N327877:N327882 IV327877:IV327882 SR327877:SR327882 ACN327877:ACN327882 AMJ327877:AMJ327882 AWF327877:AWF327882 BGB327877:BGB327882 BPX327877:BPX327882 BZT327877:BZT327882 CJP327877:CJP327882 CTL327877:CTL327882 DDH327877:DDH327882 DND327877:DND327882 DWZ327877:DWZ327882 EGV327877:EGV327882 EQR327877:EQR327882 FAN327877:FAN327882 FKJ327877:FKJ327882 FUF327877:FUF327882 GEB327877:GEB327882 GNX327877:GNX327882 GXT327877:GXT327882 HHP327877:HHP327882 HRL327877:HRL327882 IBH327877:IBH327882 ILD327877:ILD327882 IUZ327877:IUZ327882 JEV327877:JEV327882 JOR327877:JOR327882 JYN327877:JYN327882 KIJ327877:KIJ327882 KSF327877:KSF327882 LCB327877:LCB327882 LLX327877:LLX327882 LVT327877:LVT327882 MFP327877:MFP327882 MPL327877:MPL327882 MZH327877:MZH327882 NJD327877:NJD327882 NSZ327877:NSZ327882 OCV327877:OCV327882 OMR327877:OMR327882 OWN327877:OWN327882 PGJ327877:PGJ327882 PQF327877:PQF327882 QAB327877:QAB327882 QJX327877:QJX327882 QTT327877:QTT327882 RDP327877:RDP327882 RNL327877:RNL327882 RXH327877:RXH327882 SHD327877:SHD327882 SQZ327877:SQZ327882 TAV327877:TAV327882 TKR327877:TKR327882 TUN327877:TUN327882 UEJ327877:UEJ327882 UOF327877:UOF327882 UYB327877:UYB327882 VHX327877:VHX327882 VRT327877:VRT327882 WBP327877:WBP327882 WLL327877:WLL327882 WVH327877:WVH327882 N393413:N393418 IV393413:IV393418 SR393413:SR393418 ACN393413:ACN393418 AMJ393413:AMJ393418 AWF393413:AWF393418 BGB393413:BGB393418 BPX393413:BPX393418 BZT393413:BZT393418 CJP393413:CJP393418 CTL393413:CTL393418 DDH393413:DDH393418 DND393413:DND393418 DWZ393413:DWZ393418 EGV393413:EGV393418 EQR393413:EQR393418 FAN393413:FAN393418 FKJ393413:FKJ393418 FUF393413:FUF393418 GEB393413:GEB393418 GNX393413:GNX393418 GXT393413:GXT393418 HHP393413:HHP393418 HRL393413:HRL393418 IBH393413:IBH393418 ILD393413:ILD393418 IUZ393413:IUZ393418 JEV393413:JEV393418 JOR393413:JOR393418 JYN393413:JYN393418 KIJ393413:KIJ393418 KSF393413:KSF393418 LCB393413:LCB393418 LLX393413:LLX393418 LVT393413:LVT393418 MFP393413:MFP393418 MPL393413:MPL393418 MZH393413:MZH393418 NJD393413:NJD393418 NSZ393413:NSZ393418 OCV393413:OCV393418 OMR393413:OMR393418 OWN393413:OWN393418 PGJ393413:PGJ393418 PQF393413:PQF393418 QAB393413:QAB393418 QJX393413:QJX393418 QTT393413:QTT393418 RDP393413:RDP393418 RNL393413:RNL393418 RXH393413:RXH393418 SHD393413:SHD393418 SQZ393413:SQZ393418 TAV393413:TAV393418 TKR393413:TKR393418 TUN393413:TUN393418 UEJ393413:UEJ393418 UOF393413:UOF393418 UYB393413:UYB393418 VHX393413:VHX393418 VRT393413:VRT393418 WBP393413:WBP393418 WLL393413:WLL393418 WVH393413:WVH393418 N458949:N458954 IV458949:IV458954 SR458949:SR458954 ACN458949:ACN458954 AMJ458949:AMJ458954 AWF458949:AWF458954 BGB458949:BGB458954 BPX458949:BPX458954 BZT458949:BZT458954 CJP458949:CJP458954 CTL458949:CTL458954 DDH458949:DDH458954 DND458949:DND458954 DWZ458949:DWZ458954 EGV458949:EGV458954 EQR458949:EQR458954 FAN458949:FAN458954 FKJ458949:FKJ458954 FUF458949:FUF458954 GEB458949:GEB458954 GNX458949:GNX458954 GXT458949:GXT458954 HHP458949:HHP458954 HRL458949:HRL458954 IBH458949:IBH458954 ILD458949:ILD458954 IUZ458949:IUZ458954 JEV458949:JEV458954 JOR458949:JOR458954 JYN458949:JYN458954 KIJ458949:KIJ458954 KSF458949:KSF458954 LCB458949:LCB458954 LLX458949:LLX458954 LVT458949:LVT458954 MFP458949:MFP458954 MPL458949:MPL458954 MZH458949:MZH458954 NJD458949:NJD458954 NSZ458949:NSZ458954 OCV458949:OCV458954 OMR458949:OMR458954 OWN458949:OWN458954 PGJ458949:PGJ458954 PQF458949:PQF458954 QAB458949:QAB458954 QJX458949:QJX458954 QTT458949:QTT458954 RDP458949:RDP458954 RNL458949:RNL458954 RXH458949:RXH458954 SHD458949:SHD458954 SQZ458949:SQZ458954 TAV458949:TAV458954 TKR458949:TKR458954 TUN458949:TUN458954 UEJ458949:UEJ458954 UOF458949:UOF458954 UYB458949:UYB458954 VHX458949:VHX458954 VRT458949:VRT458954 WBP458949:WBP458954 WLL458949:WLL458954 WVH458949:WVH458954 N524485:N524490 IV524485:IV524490 SR524485:SR524490 ACN524485:ACN524490 AMJ524485:AMJ524490 AWF524485:AWF524490 BGB524485:BGB524490 BPX524485:BPX524490 BZT524485:BZT524490 CJP524485:CJP524490 CTL524485:CTL524490 DDH524485:DDH524490 DND524485:DND524490 DWZ524485:DWZ524490 EGV524485:EGV524490 EQR524485:EQR524490 FAN524485:FAN524490 FKJ524485:FKJ524490 FUF524485:FUF524490 GEB524485:GEB524490 GNX524485:GNX524490 GXT524485:GXT524490 HHP524485:HHP524490 HRL524485:HRL524490 IBH524485:IBH524490 ILD524485:ILD524490 IUZ524485:IUZ524490 JEV524485:JEV524490 JOR524485:JOR524490 JYN524485:JYN524490 KIJ524485:KIJ524490 KSF524485:KSF524490 LCB524485:LCB524490 LLX524485:LLX524490 LVT524485:LVT524490 MFP524485:MFP524490 MPL524485:MPL524490 MZH524485:MZH524490 NJD524485:NJD524490 NSZ524485:NSZ524490 OCV524485:OCV524490 OMR524485:OMR524490 OWN524485:OWN524490 PGJ524485:PGJ524490 PQF524485:PQF524490 QAB524485:QAB524490 QJX524485:QJX524490 QTT524485:QTT524490 RDP524485:RDP524490 RNL524485:RNL524490 RXH524485:RXH524490 SHD524485:SHD524490 SQZ524485:SQZ524490 TAV524485:TAV524490 TKR524485:TKR524490 TUN524485:TUN524490 UEJ524485:UEJ524490 UOF524485:UOF524490 UYB524485:UYB524490 VHX524485:VHX524490 VRT524485:VRT524490 WBP524485:WBP524490 WLL524485:WLL524490 WVH524485:WVH524490 N590021:N590026 IV590021:IV590026 SR590021:SR590026 ACN590021:ACN590026 AMJ590021:AMJ590026 AWF590021:AWF590026 BGB590021:BGB590026 BPX590021:BPX590026 BZT590021:BZT590026 CJP590021:CJP590026 CTL590021:CTL590026 DDH590021:DDH590026 DND590021:DND590026 DWZ590021:DWZ590026 EGV590021:EGV590026 EQR590021:EQR590026 FAN590021:FAN590026 FKJ590021:FKJ590026 FUF590021:FUF590026 GEB590021:GEB590026 GNX590021:GNX590026 GXT590021:GXT590026 HHP590021:HHP590026 HRL590021:HRL590026 IBH590021:IBH590026 ILD590021:ILD590026 IUZ590021:IUZ590026 JEV590021:JEV590026 JOR590021:JOR590026 JYN590021:JYN590026 KIJ590021:KIJ590026 KSF590021:KSF590026 LCB590021:LCB590026 LLX590021:LLX590026 LVT590021:LVT590026 MFP590021:MFP590026 MPL590021:MPL590026 MZH590021:MZH590026 NJD590021:NJD590026 NSZ590021:NSZ590026 OCV590021:OCV590026 OMR590021:OMR590026 OWN590021:OWN590026 PGJ590021:PGJ590026 PQF590021:PQF590026 QAB590021:QAB590026 QJX590021:QJX590026 QTT590021:QTT590026 RDP590021:RDP590026 RNL590021:RNL590026 RXH590021:RXH590026 SHD590021:SHD590026 SQZ590021:SQZ590026 TAV590021:TAV590026 TKR590021:TKR590026 TUN590021:TUN590026 UEJ590021:UEJ590026 UOF590021:UOF590026 UYB590021:UYB590026 VHX590021:VHX590026 VRT590021:VRT590026 WBP590021:WBP590026 WLL590021:WLL590026 WVH590021:WVH590026 N655557:N655562 IV655557:IV655562 SR655557:SR655562 ACN655557:ACN655562 AMJ655557:AMJ655562 AWF655557:AWF655562 BGB655557:BGB655562 BPX655557:BPX655562 BZT655557:BZT655562 CJP655557:CJP655562 CTL655557:CTL655562 DDH655557:DDH655562 DND655557:DND655562 DWZ655557:DWZ655562 EGV655557:EGV655562 EQR655557:EQR655562 FAN655557:FAN655562 FKJ655557:FKJ655562 FUF655557:FUF655562 GEB655557:GEB655562 GNX655557:GNX655562 GXT655557:GXT655562 HHP655557:HHP655562 HRL655557:HRL655562 IBH655557:IBH655562 ILD655557:ILD655562 IUZ655557:IUZ655562 JEV655557:JEV655562 JOR655557:JOR655562 JYN655557:JYN655562 KIJ655557:KIJ655562 KSF655557:KSF655562 LCB655557:LCB655562 LLX655557:LLX655562 LVT655557:LVT655562 MFP655557:MFP655562 MPL655557:MPL655562 MZH655557:MZH655562 NJD655557:NJD655562 NSZ655557:NSZ655562 OCV655557:OCV655562 OMR655557:OMR655562 OWN655557:OWN655562 PGJ655557:PGJ655562 PQF655557:PQF655562 QAB655557:QAB655562 QJX655557:QJX655562 QTT655557:QTT655562 RDP655557:RDP655562 RNL655557:RNL655562 RXH655557:RXH655562 SHD655557:SHD655562 SQZ655557:SQZ655562 TAV655557:TAV655562 TKR655557:TKR655562 TUN655557:TUN655562 UEJ655557:UEJ655562 UOF655557:UOF655562 UYB655557:UYB655562 VHX655557:VHX655562 VRT655557:VRT655562 WBP655557:WBP655562 WLL655557:WLL655562 WVH655557:WVH655562 N721093:N721098 IV721093:IV721098 SR721093:SR721098 ACN721093:ACN721098 AMJ721093:AMJ721098 AWF721093:AWF721098 BGB721093:BGB721098 BPX721093:BPX721098 BZT721093:BZT721098 CJP721093:CJP721098 CTL721093:CTL721098 DDH721093:DDH721098 DND721093:DND721098 DWZ721093:DWZ721098 EGV721093:EGV721098 EQR721093:EQR721098 FAN721093:FAN721098 FKJ721093:FKJ721098 FUF721093:FUF721098 GEB721093:GEB721098 GNX721093:GNX721098 GXT721093:GXT721098 HHP721093:HHP721098 HRL721093:HRL721098 IBH721093:IBH721098 ILD721093:ILD721098 IUZ721093:IUZ721098 JEV721093:JEV721098 JOR721093:JOR721098 JYN721093:JYN721098 KIJ721093:KIJ721098 KSF721093:KSF721098 LCB721093:LCB721098 LLX721093:LLX721098 LVT721093:LVT721098 MFP721093:MFP721098 MPL721093:MPL721098 MZH721093:MZH721098 NJD721093:NJD721098 NSZ721093:NSZ721098 OCV721093:OCV721098 OMR721093:OMR721098 OWN721093:OWN721098 PGJ721093:PGJ721098 PQF721093:PQF721098 QAB721093:QAB721098 QJX721093:QJX721098 QTT721093:QTT721098 RDP721093:RDP721098 RNL721093:RNL721098 RXH721093:RXH721098 SHD721093:SHD721098 SQZ721093:SQZ721098 TAV721093:TAV721098 TKR721093:TKR721098 TUN721093:TUN721098 UEJ721093:UEJ721098 UOF721093:UOF721098 UYB721093:UYB721098 VHX721093:VHX721098 VRT721093:VRT721098 WBP721093:WBP721098 WLL721093:WLL721098 WVH721093:WVH721098 N786629:N786634 IV786629:IV786634 SR786629:SR786634 ACN786629:ACN786634 AMJ786629:AMJ786634 AWF786629:AWF786634 BGB786629:BGB786634 BPX786629:BPX786634 BZT786629:BZT786634 CJP786629:CJP786634 CTL786629:CTL786634 DDH786629:DDH786634 DND786629:DND786634 DWZ786629:DWZ786634 EGV786629:EGV786634 EQR786629:EQR786634 FAN786629:FAN786634 FKJ786629:FKJ786634 FUF786629:FUF786634 GEB786629:GEB786634 GNX786629:GNX786634 GXT786629:GXT786634 HHP786629:HHP786634 HRL786629:HRL786634 IBH786629:IBH786634 ILD786629:ILD786634 IUZ786629:IUZ786634 JEV786629:JEV786634 JOR786629:JOR786634 JYN786629:JYN786634 KIJ786629:KIJ786634 KSF786629:KSF786634 LCB786629:LCB786634 LLX786629:LLX786634 LVT786629:LVT786634 MFP786629:MFP786634 MPL786629:MPL786634 MZH786629:MZH786634 NJD786629:NJD786634 NSZ786629:NSZ786634 OCV786629:OCV786634 OMR786629:OMR786634 OWN786629:OWN786634 PGJ786629:PGJ786634 PQF786629:PQF786634 QAB786629:QAB786634 QJX786629:QJX786634 QTT786629:QTT786634 RDP786629:RDP786634 RNL786629:RNL786634 RXH786629:RXH786634 SHD786629:SHD786634 SQZ786629:SQZ786634 TAV786629:TAV786634 TKR786629:TKR786634 TUN786629:TUN786634 UEJ786629:UEJ786634 UOF786629:UOF786634 UYB786629:UYB786634 VHX786629:VHX786634 VRT786629:VRT786634 WBP786629:WBP786634 WLL786629:WLL786634 WVH786629:WVH786634 N852165:N852170 IV852165:IV852170 SR852165:SR852170 ACN852165:ACN852170 AMJ852165:AMJ852170 AWF852165:AWF852170 BGB852165:BGB852170 BPX852165:BPX852170 BZT852165:BZT852170 CJP852165:CJP852170 CTL852165:CTL852170 DDH852165:DDH852170 DND852165:DND852170 DWZ852165:DWZ852170 EGV852165:EGV852170 EQR852165:EQR852170 FAN852165:FAN852170 FKJ852165:FKJ852170 FUF852165:FUF852170 GEB852165:GEB852170 GNX852165:GNX852170 GXT852165:GXT852170 HHP852165:HHP852170 HRL852165:HRL852170 IBH852165:IBH852170 ILD852165:ILD852170 IUZ852165:IUZ852170 JEV852165:JEV852170 JOR852165:JOR852170 JYN852165:JYN852170 KIJ852165:KIJ852170 KSF852165:KSF852170 LCB852165:LCB852170 LLX852165:LLX852170 LVT852165:LVT852170 MFP852165:MFP852170 MPL852165:MPL852170 MZH852165:MZH852170 NJD852165:NJD852170 NSZ852165:NSZ852170 OCV852165:OCV852170 OMR852165:OMR852170 OWN852165:OWN852170 PGJ852165:PGJ852170 PQF852165:PQF852170 QAB852165:QAB852170 QJX852165:QJX852170 QTT852165:QTT852170 RDP852165:RDP852170 RNL852165:RNL852170 RXH852165:RXH852170 SHD852165:SHD852170 SQZ852165:SQZ852170 TAV852165:TAV852170 TKR852165:TKR852170 TUN852165:TUN852170 UEJ852165:UEJ852170 UOF852165:UOF852170 UYB852165:UYB852170 VHX852165:VHX852170 VRT852165:VRT852170 WBP852165:WBP852170 WLL852165:WLL852170 WVH852165:WVH852170 N917701:N917706 IV917701:IV917706 SR917701:SR917706 ACN917701:ACN917706 AMJ917701:AMJ917706 AWF917701:AWF917706 BGB917701:BGB917706 BPX917701:BPX917706 BZT917701:BZT917706 CJP917701:CJP917706 CTL917701:CTL917706 DDH917701:DDH917706 DND917701:DND917706 DWZ917701:DWZ917706 EGV917701:EGV917706 EQR917701:EQR917706 FAN917701:FAN917706 FKJ917701:FKJ917706 FUF917701:FUF917706 GEB917701:GEB917706 GNX917701:GNX917706 GXT917701:GXT917706 HHP917701:HHP917706 HRL917701:HRL917706 IBH917701:IBH917706 ILD917701:ILD917706 IUZ917701:IUZ917706 JEV917701:JEV917706 JOR917701:JOR917706 JYN917701:JYN917706 KIJ917701:KIJ917706 KSF917701:KSF917706 LCB917701:LCB917706 LLX917701:LLX917706 LVT917701:LVT917706 MFP917701:MFP917706 MPL917701:MPL917706 MZH917701:MZH917706 NJD917701:NJD917706 NSZ917701:NSZ917706 OCV917701:OCV917706 OMR917701:OMR917706 OWN917701:OWN917706 PGJ917701:PGJ917706 PQF917701:PQF917706 QAB917701:QAB917706 QJX917701:QJX917706 QTT917701:QTT917706 RDP917701:RDP917706 RNL917701:RNL917706 RXH917701:RXH917706 SHD917701:SHD917706 SQZ917701:SQZ917706 TAV917701:TAV917706 TKR917701:TKR917706 TUN917701:TUN917706 UEJ917701:UEJ917706 UOF917701:UOF917706 UYB917701:UYB917706 VHX917701:VHX917706 VRT917701:VRT917706 WBP917701:WBP917706 WLL917701:WLL917706 WVH917701:WVH917706 N983237:N983242 IV983237:IV983242 SR983237:SR983242 ACN983237:ACN983242 AMJ983237:AMJ983242 AWF983237:AWF983242 BGB983237:BGB983242 BPX983237:BPX983242 BZT983237:BZT983242 CJP983237:CJP983242 CTL983237:CTL983242 DDH983237:DDH983242 DND983237:DND983242 DWZ983237:DWZ983242 EGV983237:EGV983242 EQR983237:EQR983242 FAN983237:FAN983242 FKJ983237:FKJ983242 FUF983237:FUF983242 GEB983237:GEB983242 GNX983237:GNX983242 GXT983237:GXT983242 HHP983237:HHP983242 HRL983237:HRL983242 IBH983237:IBH983242 ILD983237:ILD983242 IUZ983237:IUZ983242 JEV983237:JEV983242 JOR983237:JOR983242 JYN983237:JYN983242 KIJ983237:KIJ983242 KSF983237:KSF983242 LCB983237:LCB983242 LLX983237:LLX983242 LVT983237:LVT983242 MFP983237:MFP983242 MPL983237:MPL983242 MZH983237:MZH983242 NJD983237:NJD983242 NSZ983237:NSZ983242 OCV983237:OCV983242 OMR983237:OMR983242 OWN983237:OWN983242 PGJ983237:PGJ983242 PQF983237:PQF983242 QAB983237:QAB983242 QJX983237:QJX983242 QTT983237:QTT983242 RDP983237:RDP983242 RNL983237:RNL983242 RXH983237:RXH983242 SHD983237:SHD983242 SQZ983237:SQZ983242 TAV983237:TAV983242 TKR983237:TKR983242 TUN983237:TUN983242 UEJ983237:UEJ983242 UOF983237:UOF983242 UYB983237:UYB983242 VHX983237:VHX983242 VRT983237:VRT983242 WBP983237:WBP983242 WLL983237:WLL983242 WVH983237:WVH983242 N7:N104 IV7:IV104 SR7:SR104 ACN7:ACN104 AMJ7:AMJ104 AWF7:AWF104 BGB7:BGB104 BPX7:BPX104 BZT7:BZT104 CJP7:CJP104 CTL7:CTL104 DDH7:DDH104 DND7:DND104 DWZ7:DWZ104 EGV7:EGV104 EQR7:EQR104 FAN7:FAN104 FKJ7:FKJ104 FUF7:FUF104 GEB7:GEB104 GNX7:GNX104 GXT7:GXT104 HHP7:HHP104 HRL7:HRL104 IBH7:IBH104 ILD7:ILD104 IUZ7:IUZ104 JEV7:JEV104 JOR7:JOR104 JYN7:JYN104 KIJ7:KIJ104 KSF7:KSF104 LCB7:LCB104 LLX7:LLX104 LVT7:LVT104 MFP7:MFP104 MPL7:MPL104 MZH7:MZH104 NJD7:NJD104 NSZ7:NSZ104 OCV7:OCV104 OMR7:OMR104 OWN7:OWN104 PGJ7:PGJ104 PQF7:PQF104 QAB7:QAB104 QJX7:QJX104 QTT7:QTT104 RDP7:RDP104 RNL7:RNL104 RXH7:RXH104 SHD7:SHD104 SQZ7:SQZ104 TAV7:TAV104 TKR7:TKR104 TUN7:TUN104 UEJ7:UEJ104 UOF7:UOF104 UYB7:UYB104 VHX7:VHX104 VRT7:VRT104 WBP7:WBP104 WLL7:WLL104 WVH7:WVH104 N65543:N65640 IV65543:IV65640 SR65543:SR65640 ACN65543:ACN65640 AMJ65543:AMJ65640 AWF65543:AWF65640 BGB65543:BGB65640 BPX65543:BPX65640 BZT65543:BZT65640 CJP65543:CJP65640 CTL65543:CTL65640 DDH65543:DDH65640 DND65543:DND65640 DWZ65543:DWZ65640 EGV65543:EGV65640 EQR65543:EQR65640 FAN65543:FAN65640 FKJ65543:FKJ65640 FUF65543:FUF65640 GEB65543:GEB65640 GNX65543:GNX65640 GXT65543:GXT65640 HHP65543:HHP65640 HRL65543:HRL65640 IBH65543:IBH65640 ILD65543:ILD65640 IUZ65543:IUZ65640 JEV65543:JEV65640 JOR65543:JOR65640 JYN65543:JYN65640 KIJ65543:KIJ65640 KSF65543:KSF65640 LCB65543:LCB65640 LLX65543:LLX65640 LVT65543:LVT65640 MFP65543:MFP65640 MPL65543:MPL65640 MZH65543:MZH65640 NJD65543:NJD65640 NSZ65543:NSZ65640 OCV65543:OCV65640 OMR65543:OMR65640 OWN65543:OWN65640 PGJ65543:PGJ65640 PQF65543:PQF65640 QAB65543:QAB65640 QJX65543:QJX65640 QTT65543:QTT65640 RDP65543:RDP65640 RNL65543:RNL65640 RXH65543:RXH65640 SHD65543:SHD65640 SQZ65543:SQZ65640 TAV65543:TAV65640 TKR65543:TKR65640 TUN65543:TUN65640 UEJ65543:UEJ65640 UOF65543:UOF65640 UYB65543:UYB65640 VHX65543:VHX65640 VRT65543:VRT65640 WBP65543:WBP65640 WLL65543:WLL65640 WVH65543:WVH65640 N131079:N131176 IV131079:IV131176 SR131079:SR131176 ACN131079:ACN131176 AMJ131079:AMJ131176 AWF131079:AWF131176 BGB131079:BGB131176 BPX131079:BPX131176 BZT131079:BZT131176 CJP131079:CJP131176 CTL131079:CTL131176 DDH131079:DDH131176 DND131079:DND131176 DWZ131079:DWZ131176 EGV131079:EGV131176 EQR131079:EQR131176 FAN131079:FAN131176 FKJ131079:FKJ131176 FUF131079:FUF131176 GEB131079:GEB131176 GNX131079:GNX131176 GXT131079:GXT131176 HHP131079:HHP131176 HRL131079:HRL131176 IBH131079:IBH131176 ILD131079:ILD131176 IUZ131079:IUZ131176 JEV131079:JEV131176 JOR131079:JOR131176 JYN131079:JYN131176 KIJ131079:KIJ131176 KSF131079:KSF131176 LCB131079:LCB131176 LLX131079:LLX131176 LVT131079:LVT131176 MFP131079:MFP131176 MPL131079:MPL131176 MZH131079:MZH131176 NJD131079:NJD131176 NSZ131079:NSZ131176 OCV131079:OCV131176 OMR131079:OMR131176 OWN131079:OWN131176 PGJ131079:PGJ131176 PQF131079:PQF131176 QAB131079:QAB131176 QJX131079:QJX131176 QTT131079:QTT131176 RDP131079:RDP131176 RNL131079:RNL131176 RXH131079:RXH131176 SHD131079:SHD131176 SQZ131079:SQZ131176 TAV131079:TAV131176 TKR131079:TKR131176 TUN131079:TUN131176 UEJ131079:UEJ131176 UOF131079:UOF131176 UYB131079:UYB131176 VHX131079:VHX131176 VRT131079:VRT131176 WBP131079:WBP131176 WLL131079:WLL131176 WVH131079:WVH131176 N196615:N196712 IV196615:IV196712 SR196615:SR196712 ACN196615:ACN196712 AMJ196615:AMJ196712 AWF196615:AWF196712 BGB196615:BGB196712 BPX196615:BPX196712 BZT196615:BZT196712 CJP196615:CJP196712 CTL196615:CTL196712 DDH196615:DDH196712 DND196615:DND196712 DWZ196615:DWZ196712 EGV196615:EGV196712 EQR196615:EQR196712 FAN196615:FAN196712 FKJ196615:FKJ196712 FUF196615:FUF196712 GEB196615:GEB196712 GNX196615:GNX196712 GXT196615:GXT196712 HHP196615:HHP196712 HRL196615:HRL196712 IBH196615:IBH196712 ILD196615:ILD196712 IUZ196615:IUZ196712 JEV196615:JEV196712 JOR196615:JOR196712 JYN196615:JYN196712 KIJ196615:KIJ196712 KSF196615:KSF196712 LCB196615:LCB196712 LLX196615:LLX196712 LVT196615:LVT196712 MFP196615:MFP196712 MPL196615:MPL196712 MZH196615:MZH196712 NJD196615:NJD196712 NSZ196615:NSZ196712 OCV196615:OCV196712 OMR196615:OMR196712 OWN196615:OWN196712 PGJ196615:PGJ196712 PQF196615:PQF196712 QAB196615:QAB196712 QJX196615:QJX196712 QTT196615:QTT196712 RDP196615:RDP196712 RNL196615:RNL196712 RXH196615:RXH196712 SHD196615:SHD196712 SQZ196615:SQZ196712 TAV196615:TAV196712 TKR196615:TKR196712 TUN196615:TUN196712 UEJ196615:UEJ196712 UOF196615:UOF196712 UYB196615:UYB196712 VHX196615:VHX196712 VRT196615:VRT196712 WBP196615:WBP196712 WLL196615:WLL196712 WVH196615:WVH196712 N262151:N262248 IV262151:IV262248 SR262151:SR262248 ACN262151:ACN262248 AMJ262151:AMJ262248 AWF262151:AWF262248 BGB262151:BGB262248 BPX262151:BPX262248 BZT262151:BZT262248 CJP262151:CJP262248 CTL262151:CTL262248 DDH262151:DDH262248 DND262151:DND262248 DWZ262151:DWZ262248 EGV262151:EGV262248 EQR262151:EQR262248 FAN262151:FAN262248 FKJ262151:FKJ262248 FUF262151:FUF262248 GEB262151:GEB262248 GNX262151:GNX262248 GXT262151:GXT262248 HHP262151:HHP262248 HRL262151:HRL262248 IBH262151:IBH262248 ILD262151:ILD262248 IUZ262151:IUZ262248 JEV262151:JEV262248 JOR262151:JOR262248 JYN262151:JYN262248 KIJ262151:KIJ262248 KSF262151:KSF262248 LCB262151:LCB262248 LLX262151:LLX262248 LVT262151:LVT262248 MFP262151:MFP262248 MPL262151:MPL262248 MZH262151:MZH262248 NJD262151:NJD262248 NSZ262151:NSZ262248 OCV262151:OCV262248 OMR262151:OMR262248 OWN262151:OWN262248 PGJ262151:PGJ262248 PQF262151:PQF262248 QAB262151:QAB262248 QJX262151:QJX262248 QTT262151:QTT262248 RDP262151:RDP262248 RNL262151:RNL262248 RXH262151:RXH262248 SHD262151:SHD262248 SQZ262151:SQZ262248 TAV262151:TAV262248 TKR262151:TKR262248 TUN262151:TUN262248 UEJ262151:UEJ262248 UOF262151:UOF262248 UYB262151:UYB262248 VHX262151:VHX262248 VRT262151:VRT262248 WBP262151:WBP262248 WLL262151:WLL262248 WVH262151:WVH262248 N327687:N327784 IV327687:IV327784 SR327687:SR327784 ACN327687:ACN327784 AMJ327687:AMJ327784 AWF327687:AWF327784 BGB327687:BGB327784 BPX327687:BPX327784 BZT327687:BZT327784 CJP327687:CJP327784 CTL327687:CTL327784 DDH327687:DDH327784 DND327687:DND327784 DWZ327687:DWZ327784 EGV327687:EGV327784 EQR327687:EQR327784 FAN327687:FAN327784 FKJ327687:FKJ327784 FUF327687:FUF327784 GEB327687:GEB327784 GNX327687:GNX327784 GXT327687:GXT327784 HHP327687:HHP327784 HRL327687:HRL327784 IBH327687:IBH327784 ILD327687:ILD327784 IUZ327687:IUZ327784 JEV327687:JEV327784 JOR327687:JOR327784 JYN327687:JYN327784 KIJ327687:KIJ327784 KSF327687:KSF327784 LCB327687:LCB327784 LLX327687:LLX327784 LVT327687:LVT327784 MFP327687:MFP327784 MPL327687:MPL327784 MZH327687:MZH327784 NJD327687:NJD327784 NSZ327687:NSZ327784 OCV327687:OCV327784 OMR327687:OMR327784 OWN327687:OWN327784 PGJ327687:PGJ327784 PQF327687:PQF327784 QAB327687:QAB327784 QJX327687:QJX327784 QTT327687:QTT327784 RDP327687:RDP327784 RNL327687:RNL327784 RXH327687:RXH327784 SHD327687:SHD327784 SQZ327687:SQZ327784 TAV327687:TAV327784 TKR327687:TKR327784 TUN327687:TUN327784 UEJ327687:UEJ327784 UOF327687:UOF327784 UYB327687:UYB327784 VHX327687:VHX327784 VRT327687:VRT327784 WBP327687:WBP327784 WLL327687:WLL327784 WVH327687:WVH327784 N393223:N393320 IV393223:IV393320 SR393223:SR393320 ACN393223:ACN393320 AMJ393223:AMJ393320 AWF393223:AWF393320 BGB393223:BGB393320 BPX393223:BPX393320 BZT393223:BZT393320 CJP393223:CJP393320 CTL393223:CTL393320 DDH393223:DDH393320 DND393223:DND393320 DWZ393223:DWZ393320 EGV393223:EGV393320 EQR393223:EQR393320 FAN393223:FAN393320 FKJ393223:FKJ393320 FUF393223:FUF393320 GEB393223:GEB393320 GNX393223:GNX393320 GXT393223:GXT393320 HHP393223:HHP393320 HRL393223:HRL393320 IBH393223:IBH393320 ILD393223:ILD393320 IUZ393223:IUZ393320 JEV393223:JEV393320 JOR393223:JOR393320 JYN393223:JYN393320 KIJ393223:KIJ393320 KSF393223:KSF393320 LCB393223:LCB393320 LLX393223:LLX393320 LVT393223:LVT393320 MFP393223:MFP393320 MPL393223:MPL393320 MZH393223:MZH393320 NJD393223:NJD393320 NSZ393223:NSZ393320 OCV393223:OCV393320 OMR393223:OMR393320 OWN393223:OWN393320 PGJ393223:PGJ393320 PQF393223:PQF393320 QAB393223:QAB393320 QJX393223:QJX393320 QTT393223:QTT393320 RDP393223:RDP393320 RNL393223:RNL393320 RXH393223:RXH393320 SHD393223:SHD393320 SQZ393223:SQZ393320 TAV393223:TAV393320 TKR393223:TKR393320 TUN393223:TUN393320 UEJ393223:UEJ393320 UOF393223:UOF393320 UYB393223:UYB393320 VHX393223:VHX393320 VRT393223:VRT393320 WBP393223:WBP393320 WLL393223:WLL393320 WVH393223:WVH393320 N458759:N458856 IV458759:IV458856 SR458759:SR458856 ACN458759:ACN458856 AMJ458759:AMJ458856 AWF458759:AWF458856 BGB458759:BGB458856 BPX458759:BPX458856 BZT458759:BZT458856 CJP458759:CJP458856 CTL458759:CTL458856 DDH458759:DDH458856 DND458759:DND458856 DWZ458759:DWZ458856 EGV458759:EGV458856 EQR458759:EQR458856 FAN458759:FAN458856 FKJ458759:FKJ458856 FUF458759:FUF458856 GEB458759:GEB458856 GNX458759:GNX458856 GXT458759:GXT458856 HHP458759:HHP458856 HRL458759:HRL458856 IBH458759:IBH458856 ILD458759:ILD458856 IUZ458759:IUZ458856 JEV458759:JEV458856 JOR458759:JOR458856 JYN458759:JYN458856 KIJ458759:KIJ458856 KSF458759:KSF458856 LCB458759:LCB458856 LLX458759:LLX458856 LVT458759:LVT458856 MFP458759:MFP458856 MPL458759:MPL458856 MZH458759:MZH458856 NJD458759:NJD458856 NSZ458759:NSZ458856 OCV458759:OCV458856 OMR458759:OMR458856 OWN458759:OWN458856 PGJ458759:PGJ458856 PQF458759:PQF458856 QAB458759:QAB458856 QJX458759:QJX458856 QTT458759:QTT458856 RDP458759:RDP458856 RNL458759:RNL458856 RXH458759:RXH458856 SHD458759:SHD458856 SQZ458759:SQZ458856 TAV458759:TAV458856 TKR458759:TKR458856 TUN458759:TUN458856 UEJ458759:UEJ458856 UOF458759:UOF458856 UYB458759:UYB458856 VHX458759:VHX458856 VRT458759:VRT458856 WBP458759:WBP458856 WLL458759:WLL458856 WVH458759:WVH458856 N524295:N524392 IV524295:IV524392 SR524295:SR524392 ACN524295:ACN524392 AMJ524295:AMJ524392 AWF524295:AWF524392 BGB524295:BGB524392 BPX524295:BPX524392 BZT524295:BZT524392 CJP524295:CJP524392 CTL524295:CTL524392 DDH524295:DDH524392 DND524295:DND524392 DWZ524295:DWZ524392 EGV524295:EGV524392 EQR524295:EQR524392 FAN524295:FAN524392 FKJ524295:FKJ524392 FUF524295:FUF524392 GEB524295:GEB524392 GNX524295:GNX524392 GXT524295:GXT524392 HHP524295:HHP524392 HRL524295:HRL524392 IBH524295:IBH524392 ILD524295:ILD524392 IUZ524295:IUZ524392 JEV524295:JEV524392 JOR524295:JOR524392 JYN524295:JYN524392 KIJ524295:KIJ524392 KSF524295:KSF524392 LCB524295:LCB524392 LLX524295:LLX524392 LVT524295:LVT524392 MFP524295:MFP524392 MPL524295:MPL524392 MZH524295:MZH524392 NJD524295:NJD524392 NSZ524295:NSZ524392 OCV524295:OCV524392 OMR524295:OMR524392 OWN524295:OWN524392 PGJ524295:PGJ524392 PQF524295:PQF524392 QAB524295:QAB524392 QJX524295:QJX524392 QTT524295:QTT524392 RDP524295:RDP524392 RNL524295:RNL524392 RXH524295:RXH524392 SHD524295:SHD524392 SQZ524295:SQZ524392 TAV524295:TAV524392 TKR524295:TKR524392 TUN524295:TUN524392 UEJ524295:UEJ524392 UOF524295:UOF524392 UYB524295:UYB524392 VHX524295:VHX524392 VRT524295:VRT524392 WBP524295:WBP524392 WLL524295:WLL524392 WVH524295:WVH524392 N589831:N589928 IV589831:IV589928 SR589831:SR589928 ACN589831:ACN589928 AMJ589831:AMJ589928 AWF589831:AWF589928 BGB589831:BGB589928 BPX589831:BPX589928 BZT589831:BZT589928 CJP589831:CJP589928 CTL589831:CTL589928 DDH589831:DDH589928 DND589831:DND589928 DWZ589831:DWZ589928 EGV589831:EGV589928 EQR589831:EQR589928 FAN589831:FAN589928 FKJ589831:FKJ589928 FUF589831:FUF589928 GEB589831:GEB589928 GNX589831:GNX589928 GXT589831:GXT589928 HHP589831:HHP589928 HRL589831:HRL589928 IBH589831:IBH589928 ILD589831:ILD589928 IUZ589831:IUZ589928 JEV589831:JEV589928 JOR589831:JOR589928 JYN589831:JYN589928 KIJ589831:KIJ589928 KSF589831:KSF589928 LCB589831:LCB589928 LLX589831:LLX589928 LVT589831:LVT589928 MFP589831:MFP589928 MPL589831:MPL589928 MZH589831:MZH589928 NJD589831:NJD589928 NSZ589831:NSZ589928 OCV589831:OCV589928 OMR589831:OMR589928 OWN589831:OWN589928 PGJ589831:PGJ589928 PQF589831:PQF589928 QAB589831:QAB589928 QJX589831:QJX589928 QTT589831:QTT589928 RDP589831:RDP589928 RNL589831:RNL589928 RXH589831:RXH589928 SHD589831:SHD589928 SQZ589831:SQZ589928 TAV589831:TAV589928 TKR589831:TKR589928 TUN589831:TUN589928 UEJ589831:UEJ589928 UOF589831:UOF589928 UYB589831:UYB589928 VHX589831:VHX589928 VRT589831:VRT589928 WBP589831:WBP589928 WLL589831:WLL589928 WVH589831:WVH589928 N655367:N655464 IV655367:IV655464 SR655367:SR655464 ACN655367:ACN655464 AMJ655367:AMJ655464 AWF655367:AWF655464 BGB655367:BGB655464 BPX655367:BPX655464 BZT655367:BZT655464 CJP655367:CJP655464 CTL655367:CTL655464 DDH655367:DDH655464 DND655367:DND655464 DWZ655367:DWZ655464 EGV655367:EGV655464 EQR655367:EQR655464 FAN655367:FAN655464 FKJ655367:FKJ655464 FUF655367:FUF655464 GEB655367:GEB655464 GNX655367:GNX655464 GXT655367:GXT655464 HHP655367:HHP655464 HRL655367:HRL655464 IBH655367:IBH655464 ILD655367:ILD655464 IUZ655367:IUZ655464 JEV655367:JEV655464 JOR655367:JOR655464 JYN655367:JYN655464 KIJ655367:KIJ655464 KSF655367:KSF655464 LCB655367:LCB655464 LLX655367:LLX655464 LVT655367:LVT655464 MFP655367:MFP655464 MPL655367:MPL655464 MZH655367:MZH655464 NJD655367:NJD655464 NSZ655367:NSZ655464 OCV655367:OCV655464 OMR655367:OMR655464 OWN655367:OWN655464 PGJ655367:PGJ655464 PQF655367:PQF655464 QAB655367:QAB655464 QJX655367:QJX655464 QTT655367:QTT655464 RDP655367:RDP655464 RNL655367:RNL655464 RXH655367:RXH655464 SHD655367:SHD655464 SQZ655367:SQZ655464 TAV655367:TAV655464 TKR655367:TKR655464 TUN655367:TUN655464 UEJ655367:UEJ655464 UOF655367:UOF655464 UYB655367:UYB655464 VHX655367:VHX655464 VRT655367:VRT655464 WBP655367:WBP655464 WLL655367:WLL655464 WVH655367:WVH655464 N720903:N721000 IV720903:IV721000 SR720903:SR721000 ACN720903:ACN721000 AMJ720903:AMJ721000 AWF720903:AWF721000 BGB720903:BGB721000 BPX720903:BPX721000 BZT720903:BZT721000 CJP720903:CJP721000 CTL720903:CTL721000 DDH720903:DDH721000 DND720903:DND721000 DWZ720903:DWZ721000 EGV720903:EGV721000 EQR720903:EQR721000 FAN720903:FAN721000 FKJ720903:FKJ721000 FUF720903:FUF721000 GEB720903:GEB721000 GNX720903:GNX721000 GXT720903:GXT721000 HHP720903:HHP721000 HRL720903:HRL721000 IBH720903:IBH721000 ILD720903:ILD721000 IUZ720903:IUZ721000 JEV720903:JEV721000 JOR720903:JOR721000 JYN720903:JYN721000 KIJ720903:KIJ721000 KSF720903:KSF721000 LCB720903:LCB721000 LLX720903:LLX721000 LVT720903:LVT721000 MFP720903:MFP721000 MPL720903:MPL721000 MZH720903:MZH721000 NJD720903:NJD721000 NSZ720903:NSZ721000 OCV720903:OCV721000 OMR720903:OMR721000 OWN720903:OWN721000 PGJ720903:PGJ721000 PQF720903:PQF721000 QAB720903:QAB721000 QJX720903:QJX721000 QTT720903:QTT721000 RDP720903:RDP721000 RNL720903:RNL721000 RXH720903:RXH721000 SHD720903:SHD721000 SQZ720903:SQZ721000 TAV720903:TAV721000 TKR720903:TKR721000 TUN720903:TUN721000 UEJ720903:UEJ721000 UOF720903:UOF721000 UYB720903:UYB721000 VHX720903:VHX721000 VRT720903:VRT721000 WBP720903:WBP721000 WLL720903:WLL721000 WVH720903:WVH721000 N786439:N786536 IV786439:IV786536 SR786439:SR786536 ACN786439:ACN786536 AMJ786439:AMJ786536 AWF786439:AWF786536 BGB786439:BGB786536 BPX786439:BPX786536 BZT786439:BZT786536 CJP786439:CJP786536 CTL786439:CTL786536 DDH786439:DDH786536 DND786439:DND786536 DWZ786439:DWZ786536 EGV786439:EGV786536 EQR786439:EQR786536 FAN786439:FAN786536 FKJ786439:FKJ786536 FUF786439:FUF786536 GEB786439:GEB786536 GNX786439:GNX786536 GXT786439:GXT786536 HHP786439:HHP786536 HRL786439:HRL786536 IBH786439:IBH786536 ILD786439:ILD786536 IUZ786439:IUZ786536 JEV786439:JEV786536 JOR786439:JOR786536 JYN786439:JYN786536 KIJ786439:KIJ786536 KSF786439:KSF786536 LCB786439:LCB786536 LLX786439:LLX786536 LVT786439:LVT786536 MFP786439:MFP786536 MPL786439:MPL786536 MZH786439:MZH786536 NJD786439:NJD786536 NSZ786439:NSZ786536 OCV786439:OCV786536 OMR786439:OMR786536 OWN786439:OWN786536 PGJ786439:PGJ786536 PQF786439:PQF786536 QAB786439:QAB786536 QJX786439:QJX786536 QTT786439:QTT786536 RDP786439:RDP786536 RNL786439:RNL786536 RXH786439:RXH786536 SHD786439:SHD786536 SQZ786439:SQZ786536 TAV786439:TAV786536 TKR786439:TKR786536 TUN786439:TUN786536 UEJ786439:UEJ786536 UOF786439:UOF786536 UYB786439:UYB786536 VHX786439:VHX786536 VRT786439:VRT786536 WBP786439:WBP786536 WLL786439:WLL786536 WVH786439:WVH786536 N851975:N852072 IV851975:IV852072 SR851975:SR852072 ACN851975:ACN852072 AMJ851975:AMJ852072 AWF851975:AWF852072 BGB851975:BGB852072 BPX851975:BPX852072 BZT851975:BZT852072 CJP851975:CJP852072 CTL851975:CTL852072 DDH851975:DDH852072 DND851975:DND852072 DWZ851975:DWZ852072 EGV851975:EGV852072 EQR851975:EQR852072 FAN851975:FAN852072 FKJ851975:FKJ852072 FUF851975:FUF852072 GEB851975:GEB852072 GNX851975:GNX852072 GXT851975:GXT852072 HHP851975:HHP852072 HRL851975:HRL852072 IBH851975:IBH852072 ILD851975:ILD852072 IUZ851975:IUZ852072 JEV851975:JEV852072 JOR851975:JOR852072 JYN851975:JYN852072 KIJ851975:KIJ852072 KSF851975:KSF852072 LCB851975:LCB852072 LLX851975:LLX852072 LVT851975:LVT852072 MFP851975:MFP852072 MPL851975:MPL852072 MZH851975:MZH852072 NJD851975:NJD852072 NSZ851975:NSZ852072 OCV851975:OCV852072 OMR851975:OMR852072 OWN851975:OWN852072 PGJ851975:PGJ852072 PQF851975:PQF852072 QAB851975:QAB852072 QJX851975:QJX852072 QTT851975:QTT852072 RDP851975:RDP852072 RNL851975:RNL852072 RXH851975:RXH852072 SHD851975:SHD852072 SQZ851975:SQZ852072 TAV851975:TAV852072 TKR851975:TKR852072 TUN851975:TUN852072 UEJ851975:UEJ852072 UOF851975:UOF852072 UYB851975:UYB852072 VHX851975:VHX852072 VRT851975:VRT852072 WBP851975:WBP852072 WLL851975:WLL852072 WVH851975:WVH852072 N917511:N917608 IV917511:IV917608 SR917511:SR917608 ACN917511:ACN917608 AMJ917511:AMJ917608 AWF917511:AWF917608 BGB917511:BGB917608 BPX917511:BPX917608 BZT917511:BZT917608 CJP917511:CJP917608 CTL917511:CTL917608 DDH917511:DDH917608 DND917511:DND917608 DWZ917511:DWZ917608 EGV917511:EGV917608 EQR917511:EQR917608 FAN917511:FAN917608 FKJ917511:FKJ917608 FUF917511:FUF917608 GEB917511:GEB917608 GNX917511:GNX917608 GXT917511:GXT917608 HHP917511:HHP917608 HRL917511:HRL917608 IBH917511:IBH917608 ILD917511:ILD917608 IUZ917511:IUZ917608 JEV917511:JEV917608 JOR917511:JOR917608 JYN917511:JYN917608 KIJ917511:KIJ917608 KSF917511:KSF917608 LCB917511:LCB917608 LLX917511:LLX917608 LVT917511:LVT917608 MFP917511:MFP917608 MPL917511:MPL917608 MZH917511:MZH917608 NJD917511:NJD917608 NSZ917511:NSZ917608 OCV917511:OCV917608 OMR917511:OMR917608 OWN917511:OWN917608 PGJ917511:PGJ917608 PQF917511:PQF917608 QAB917511:QAB917608 QJX917511:QJX917608 QTT917511:QTT917608 RDP917511:RDP917608 RNL917511:RNL917608 RXH917511:RXH917608 SHD917511:SHD917608 SQZ917511:SQZ917608 TAV917511:TAV917608 TKR917511:TKR917608 TUN917511:TUN917608 UEJ917511:UEJ917608 UOF917511:UOF917608 UYB917511:UYB917608 VHX917511:VHX917608 VRT917511:VRT917608 WBP917511:WBP917608 WLL917511:WLL917608 WVH917511:WVH917608 N983047:N983144 IV983047:IV983144 SR983047:SR983144 ACN983047:ACN983144 AMJ983047:AMJ983144 AWF983047:AWF983144 BGB983047:BGB983144 BPX983047:BPX983144 BZT983047:BZT983144 CJP983047:CJP983144 CTL983047:CTL983144 DDH983047:DDH983144 DND983047:DND983144 DWZ983047:DWZ983144 EGV983047:EGV983144 EQR983047:EQR983144 FAN983047:FAN983144 FKJ983047:FKJ983144 FUF983047:FUF983144 GEB983047:GEB983144 GNX983047:GNX983144 GXT983047:GXT983144 HHP983047:HHP983144 HRL983047:HRL983144 IBH983047:IBH983144 ILD983047:ILD983144 IUZ983047:IUZ983144 JEV983047:JEV983144 JOR983047:JOR983144 JYN983047:JYN983144 KIJ983047:KIJ983144 KSF983047:KSF983144 LCB983047:LCB983144 LLX983047:LLX983144 LVT983047:LVT983144 MFP983047:MFP983144 MPL983047:MPL983144 MZH983047:MZH983144 NJD983047:NJD983144 NSZ983047:NSZ983144 OCV983047:OCV983144 OMR983047:OMR983144 OWN983047:OWN983144 PGJ983047:PGJ983144 PQF983047:PQF983144 QAB983047:QAB983144 QJX983047:QJX983144 QTT983047:QTT983144 RDP983047:RDP983144 RNL983047:RNL983144 RXH983047:RXH983144 SHD983047:SHD983144 SQZ983047:SQZ983144 TAV983047:TAV983144 TKR983047:TKR983144 TUN983047:TUN983144 UEJ983047:UEJ983144 UOF983047:UOF983144 UYB983047:UYB983144 VHX983047:VHX983144 VRT983047:VRT983144 WBP983047:WBP983144 WLL983047:WLL983144 WVH983047:WVH983144"/>
    <dataValidation type="list" allowBlank="1" showInputMessage="1" showErrorMessage="1" sqref="N3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N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N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N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N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N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N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N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N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N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N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N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N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N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N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N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formula1>"様,御中"</formula1>
    </dataValidation>
    <dataValidation type="list" allowBlank="1" showInputMessage="1" showErrorMessage="1" sqref="WVH983045 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N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N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N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N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N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N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N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N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N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N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N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N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N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N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N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formula1>"賛助名簿,一般名簿"</formula1>
    </dataValidation>
  </dataValidations>
  <pageMargins left="0.15748031496062992" right="0" top="0.23622047244094491" bottom="0.11811023622047245" header="0.19685039370078741" footer="0.23622047244094491"/>
  <pageSetup paperSize="43"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Scroll Bar 1">
              <controlPr defaultSize="0" autoPict="0">
                <anchor moveWithCells="1">
                  <from>
                    <xdr:col>11</xdr:col>
                    <xdr:colOff>295275</xdr:colOff>
                    <xdr:row>0</xdr:row>
                    <xdr:rowOff>38100</xdr:rowOff>
                  </from>
                  <to>
                    <xdr:col>12</xdr:col>
                    <xdr:colOff>47625</xdr:colOff>
                    <xdr:row>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S349"/>
  <sheetViews>
    <sheetView showZeros="0" workbookViewId="0">
      <selection sqref="A1:O29"/>
    </sheetView>
  </sheetViews>
  <sheetFormatPr defaultRowHeight="14.25"/>
  <cols>
    <col min="1" max="1" width="2.125" style="84" customWidth="1"/>
    <col min="2" max="2" width="4.375" style="84" customWidth="1"/>
    <col min="3" max="3" width="11.25" style="84" customWidth="1"/>
    <col min="4" max="10" width="3.625" style="84" customWidth="1"/>
    <col min="11" max="11" width="5" style="84" customWidth="1"/>
    <col min="12" max="12" width="3.125" style="84" customWidth="1"/>
    <col min="13" max="13" width="22.5" style="84" customWidth="1"/>
    <col min="14" max="15" width="9.625" style="84" customWidth="1"/>
    <col min="16" max="16" width="6" style="84" customWidth="1"/>
    <col min="17" max="17" width="4.5" style="84" customWidth="1"/>
    <col min="18" max="18" width="12.625" style="85" customWidth="1"/>
    <col min="19" max="256" width="9" style="84"/>
    <col min="257" max="257" width="2.125" style="84" customWidth="1"/>
    <col min="258" max="258" width="4.375" style="84" customWidth="1"/>
    <col min="259" max="259" width="11.25" style="84" customWidth="1"/>
    <col min="260" max="266" width="3.625" style="84" customWidth="1"/>
    <col min="267" max="267" width="5" style="84" customWidth="1"/>
    <col min="268" max="268" width="3.125" style="84" customWidth="1"/>
    <col min="269" max="269" width="22.5" style="84" customWidth="1"/>
    <col min="270" max="271" width="9.625" style="84" customWidth="1"/>
    <col min="272" max="272" width="6" style="84" customWidth="1"/>
    <col min="273" max="273" width="4.5" style="84" customWidth="1"/>
    <col min="274" max="274" width="5.875" style="84" customWidth="1"/>
    <col min="275" max="512" width="9" style="84"/>
    <col min="513" max="513" width="2.125" style="84" customWidth="1"/>
    <col min="514" max="514" width="4.375" style="84" customWidth="1"/>
    <col min="515" max="515" width="11.25" style="84" customWidth="1"/>
    <col min="516" max="522" width="3.625" style="84" customWidth="1"/>
    <col min="523" max="523" width="5" style="84" customWidth="1"/>
    <col min="524" max="524" width="3.125" style="84" customWidth="1"/>
    <col min="525" max="525" width="22.5" style="84" customWidth="1"/>
    <col min="526" max="527" width="9.625" style="84" customWidth="1"/>
    <col min="528" max="528" width="6" style="84" customWidth="1"/>
    <col min="529" max="529" width="4.5" style="84" customWidth="1"/>
    <col min="530" max="530" width="5.875" style="84" customWidth="1"/>
    <col min="531" max="768" width="9" style="84"/>
    <col min="769" max="769" width="2.125" style="84" customWidth="1"/>
    <col min="770" max="770" width="4.375" style="84" customWidth="1"/>
    <col min="771" max="771" width="11.25" style="84" customWidth="1"/>
    <col min="772" max="778" width="3.625" style="84" customWidth="1"/>
    <col min="779" max="779" width="5" style="84" customWidth="1"/>
    <col min="780" max="780" width="3.125" style="84" customWidth="1"/>
    <col min="781" max="781" width="22.5" style="84" customWidth="1"/>
    <col min="782" max="783" width="9.625" style="84" customWidth="1"/>
    <col min="784" max="784" width="6" style="84" customWidth="1"/>
    <col min="785" max="785" width="4.5" style="84" customWidth="1"/>
    <col min="786" max="786" width="5.875" style="84" customWidth="1"/>
    <col min="787" max="1024" width="9" style="84"/>
    <col min="1025" max="1025" width="2.125" style="84" customWidth="1"/>
    <col min="1026" max="1026" width="4.375" style="84" customWidth="1"/>
    <col min="1027" max="1027" width="11.25" style="84" customWidth="1"/>
    <col min="1028" max="1034" width="3.625" style="84" customWidth="1"/>
    <col min="1035" max="1035" width="5" style="84" customWidth="1"/>
    <col min="1036" max="1036" width="3.125" style="84" customWidth="1"/>
    <col min="1037" max="1037" width="22.5" style="84" customWidth="1"/>
    <col min="1038" max="1039" width="9.625" style="84" customWidth="1"/>
    <col min="1040" max="1040" width="6" style="84" customWidth="1"/>
    <col min="1041" max="1041" width="4.5" style="84" customWidth="1"/>
    <col min="1042" max="1042" width="5.875" style="84" customWidth="1"/>
    <col min="1043" max="1280" width="9" style="84"/>
    <col min="1281" max="1281" width="2.125" style="84" customWidth="1"/>
    <col min="1282" max="1282" width="4.375" style="84" customWidth="1"/>
    <col min="1283" max="1283" width="11.25" style="84" customWidth="1"/>
    <col min="1284" max="1290" width="3.625" style="84" customWidth="1"/>
    <col min="1291" max="1291" width="5" style="84" customWidth="1"/>
    <col min="1292" max="1292" width="3.125" style="84" customWidth="1"/>
    <col min="1293" max="1293" width="22.5" style="84" customWidth="1"/>
    <col min="1294" max="1295" width="9.625" style="84" customWidth="1"/>
    <col min="1296" max="1296" width="6" style="84" customWidth="1"/>
    <col min="1297" max="1297" width="4.5" style="84" customWidth="1"/>
    <col min="1298" max="1298" width="5.875" style="84" customWidth="1"/>
    <col min="1299" max="1536" width="9" style="84"/>
    <col min="1537" max="1537" width="2.125" style="84" customWidth="1"/>
    <col min="1538" max="1538" width="4.375" style="84" customWidth="1"/>
    <col min="1539" max="1539" width="11.25" style="84" customWidth="1"/>
    <col min="1540" max="1546" width="3.625" style="84" customWidth="1"/>
    <col min="1547" max="1547" width="5" style="84" customWidth="1"/>
    <col min="1548" max="1548" width="3.125" style="84" customWidth="1"/>
    <col min="1549" max="1549" width="22.5" style="84" customWidth="1"/>
    <col min="1550" max="1551" width="9.625" style="84" customWidth="1"/>
    <col min="1552" max="1552" width="6" style="84" customWidth="1"/>
    <col min="1553" max="1553" width="4.5" style="84" customWidth="1"/>
    <col min="1554" max="1554" width="5.875" style="84" customWidth="1"/>
    <col min="1555" max="1792" width="9" style="84"/>
    <col min="1793" max="1793" width="2.125" style="84" customWidth="1"/>
    <col min="1794" max="1794" width="4.375" style="84" customWidth="1"/>
    <col min="1795" max="1795" width="11.25" style="84" customWidth="1"/>
    <col min="1796" max="1802" width="3.625" style="84" customWidth="1"/>
    <col min="1803" max="1803" width="5" style="84" customWidth="1"/>
    <col min="1804" max="1804" width="3.125" style="84" customWidth="1"/>
    <col min="1805" max="1805" width="22.5" style="84" customWidth="1"/>
    <col min="1806" max="1807" width="9.625" style="84" customWidth="1"/>
    <col min="1808" max="1808" width="6" style="84" customWidth="1"/>
    <col min="1809" max="1809" width="4.5" style="84" customWidth="1"/>
    <col min="1810" max="1810" width="5.875" style="84" customWidth="1"/>
    <col min="1811" max="2048" width="9" style="84"/>
    <col min="2049" max="2049" width="2.125" style="84" customWidth="1"/>
    <col min="2050" max="2050" width="4.375" style="84" customWidth="1"/>
    <col min="2051" max="2051" width="11.25" style="84" customWidth="1"/>
    <col min="2052" max="2058" width="3.625" style="84" customWidth="1"/>
    <col min="2059" max="2059" width="5" style="84" customWidth="1"/>
    <col min="2060" max="2060" width="3.125" style="84" customWidth="1"/>
    <col min="2061" max="2061" width="22.5" style="84" customWidth="1"/>
    <col min="2062" max="2063" width="9.625" style="84" customWidth="1"/>
    <col min="2064" max="2064" width="6" style="84" customWidth="1"/>
    <col min="2065" max="2065" width="4.5" style="84" customWidth="1"/>
    <col min="2066" max="2066" width="5.875" style="84" customWidth="1"/>
    <col min="2067" max="2304" width="9" style="84"/>
    <col min="2305" max="2305" width="2.125" style="84" customWidth="1"/>
    <col min="2306" max="2306" width="4.375" style="84" customWidth="1"/>
    <col min="2307" max="2307" width="11.25" style="84" customWidth="1"/>
    <col min="2308" max="2314" width="3.625" style="84" customWidth="1"/>
    <col min="2315" max="2315" width="5" style="84" customWidth="1"/>
    <col min="2316" max="2316" width="3.125" style="84" customWidth="1"/>
    <col min="2317" max="2317" width="22.5" style="84" customWidth="1"/>
    <col min="2318" max="2319" width="9.625" style="84" customWidth="1"/>
    <col min="2320" max="2320" width="6" style="84" customWidth="1"/>
    <col min="2321" max="2321" width="4.5" style="84" customWidth="1"/>
    <col min="2322" max="2322" width="5.875" style="84" customWidth="1"/>
    <col min="2323" max="2560" width="9" style="84"/>
    <col min="2561" max="2561" width="2.125" style="84" customWidth="1"/>
    <col min="2562" max="2562" width="4.375" style="84" customWidth="1"/>
    <col min="2563" max="2563" width="11.25" style="84" customWidth="1"/>
    <col min="2564" max="2570" width="3.625" style="84" customWidth="1"/>
    <col min="2571" max="2571" width="5" style="84" customWidth="1"/>
    <col min="2572" max="2572" width="3.125" style="84" customWidth="1"/>
    <col min="2573" max="2573" width="22.5" style="84" customWidth="1"/>
    <col min="2574" max="2575" width="9.625" style="84" customWidth="1"/>
    <col min="2576" max="2576" width="6" style="84" customWidth="1"/>
    <col min="2577" max="2577" width="4.5" style="84" customWidth="1"/>
    <col min="2578" max="2578" width="5.875" style="84" customWidth="1"/>
    <col min="2579" max="2816" width="9" style="84"/>
    <col min="2817" max="2817" width="2.125" style="84" customWidth="1"/>
    <col min="2818" max="2818" width="4.375" style="84" customWidth="1"/>
    <col min="2819" max="2819" width="11.25" style="84" customWidth="1"/>
    <col min="2820" max="2826" width="3.625" style="84" customWidth="1"/>
    <col min="2827" max="2827" width="5" style="84" customWidth="1"/>
    <col min="2828" max="2828" width="3.125" style="84" customWidth="1"/>
    <col min="2829" max="2829" width="22.5" style="84" customWidth="1"/>
    <col min="2830" max="2831" width="9.625" style="84" customWidth="1"/>
    <col min="2832" max="2832" width="6" style="84" customWidth="1"/>
    <col min="2833" max="2833" width="4.5" style="84" customWidth="1"/>
    <col min="2834" max="2834" width="5.875" style="84" customWidth="1"/>
    <col min="2835" max="3072" width="9" style="84"/>
    <col min="3073" max="3073" width="2.125" style="84" customWidth="1"/>
    <col min="3074" max="3074" width="4.375" style="84" customWidth="1"/>
    <col min="3075" max="3075" width="11.25" style="84" customWidth="1"/>
    <col min="3076" max="3082" width="3.625" style="84" customWidth="1"/>
    <col min="3083" max="3083" width="5" style="84" customWidth="1"/>
    <col min="3084" max="3084" width="3.125" style="84" customWidth="1"/>
    <col min="3085" max="3085" width="22.5" style="84" customWidth="1"/>
    <col min="3086" max="3087" width="9.625" style="84" customWidth="1"/>
    <col min="3088" max="3088" width="6" style="84" customWidth="1"/>
    <col min="3089" max="3089" width="4.5" style="84" customWidth="1"/>
    <col min="3090" max="3090" width="5.875" style="84" customWidth="1"/>
    <col min="3091" max="3328" width="9" style="84"/>
    <col min="3329" max="3329" width="2.125" style="84" customWidth="1"/>
    <col min="3330" max="3330" width="4.375" style="84" customWidth="1"/>
    <col min="3331" max="3331" width="11.25" style="84" customWidth="1"/>
    <col min="3332" max="3338" width="3.625" style="84" customWidth="1"/>
    <col min="3339" max="3339" width="5" style="84" customWidth="1"/>
    <col min="3340" max="3340" width="3.125" style="84" customWidth="1"/>
    <col min="3341" max="3341" width="22.5" style="84" customWidth="1"/>
    <col min="3342" max="3343" width="9.625" style="84" customWidth="1"/>
    <col min="3344" max="3344" width="6" style="84" customWidth="1"/>
    <col min="3345" max="3345" width="4.5" style="84" customWidth="1"/>
    <col min="3346" max="3346" width="5.875" style="84" customWidth="1"/>
    <col min="3347" max="3584" width="9" style="84"/>
    <col min="3585" max="3585" width="2.125" style="84" customWidth="1"/>
    <col min="3586" max="3586" width="4.375" style="84" customWidth="1"/>
    <col min="3587" max="3587" width="11.25" style="84" customWidth="1"/>
    <col min="3588" max="3594" width="3.625" style="84" customWidth="1"/>
    <col min="3595" max="3595" width="5" style="84" customWidth="1"/>
    <col min="3596" max="3596" width="3.125" style="84" customWidth="1"/>
    <col min="3597" max="3597" width="22.5" style="84" customWidth="1"/>
    <col min="3598" max="3599" width="9.625" style="84" customWidth="1"/>
    <col min="3600" max="3600" width="6" style="84" customWidth="1"/>
    <col min="3601" max="3601" width="4.5" style="84" customWidth="1"/>
    <col min="3602" max="3602" width="5.875" style="84" customWidth="1"/>
    <col min="3603" max="3840" width="9" style="84"/>
    <col min="3841" max="3841" width="2.125" style="84" customWidth="1"/>
    <col min="3842" max="3842" width="4.375" style="84" customWidth="1"/>
    <col min="3843" max="3843" width="11.25" style="84" customWidth="1"/>
    <col min="3844" max="3850" width="3.625" style="84" customWidth="1"/>
    <col min="3851" max="3851" width="5" style="84" customWidth="1"/>
    <col min="3852" max="3852" width="3.125" style="84" customWidth="1"/>
    <col min="3853" max="3853" width="22.5" style="84" customWidth="1"/>
    <col min="3854" max="3855" width="9.625" style="84" customWidth="1"/>
    <col min="3856" max="3856" width="6" style="84" customWidth="1"/>
    <col min="3857" max="3857" width="4.5" style="84" customWidth="1"/>
    <col min="3858" max="3858" width="5.875" style="84" customWidth="1"/>
    <col min="3859" max="4096" width="9" style="84"/>
    <col min="4097" max="4097" width="2.125" style="84" customWidth="1"/>
    <col min="4098" max="4098" width="4.375" style="84" customWidth="1"/>
    <col min="4099" max="4099" width="11.25" style="84" customWidth="1"/>
    <col min="4100" max="4106" width="3.625" style="84" customWidth="1"/>
    <col min="4107" max="4107" width="5" style="84" customWidth="1"/>
    <col min="4108" max="4108" width="3.125" style="84" customWidth="1"/>
    <col min="4109" max="4109" width="22.5" style="84" customWidth="1"/>
    <col min="4110" max="4111" width="9.625" style="84" customWidth="1"/>
    <col min="4112" max="4112" width="6" style="84" customWidth="1"/>
    <col min="4113" max="4113" width="4.5" style="84" customWidth="1"/>
    <col min="4114" max="4114" width="5.875" style="84" customWidth="1"/>
    <col min="4115" max="4352" width="9" style="84"/>
    <col min="4353" max="4353" width="2.125" style="84" customWidth="1"/>
    <col min="4354" max="4354" width="4.375" style="84" customWidth="1"/>
    <col min="4355" max="4355" width="11.25" style="84" customWidth="1"/>
    <col min="4356" max="4362" width="3.625" style="84" customWidth="1"/>
    <col min="4363" max="4363" width="5" style="84" customWidth="1"/>
    <col min="4364" max="4364" width="3.125" style="84" customWidth="1"/>
    <col min="4365" max="4365" width="22.5" style="84" customWidth="1"/>
    <col min="4366" max="4367" width="9.625" style="84" customWidth="1"/>
    <col min="4368" max="4368" width="6" style="84" customWidth="1"/>
    <col min="4369" max="4369" width="4.5" style="84" customWidth="1"/>
    <col min="4370" max="4370" width="5.875" style="84" customWidth="1"/>
    <col min="4371" max="4608" width="9" style="84"/>
    <col min="4609" max="4609" width="2.125" style="84" customWidth="1"/>
    <col min="4610" max="4610" width="4.375" style="84" customWidth="1"/>
    <col min="4611" max="4611" width="11.25" style="84" customWidth="1"/>
    <col min="4612" max="4618" width="3.625" style="84" customWidth="1"/>
    <col min="4619" max="4619" width="5" style="84" customWidth="1"/>
    <col min="4620" max="4620" width="3.125" style="84" customWidth="1"/>
    <col min="4621" max="4621" width="22.5" style="84" customWidth="1"/>
    <col min="4622" max="4623" width="9.625" style="84" customWidth="1"/>
    <col min="4624" max="4624" width="6" style="84" customWidth="1"/>
    <col min="4625" max="4625" width="4.5" style="84" customWidth="1"/>
    <col min="4626" max="4626" width="5.875" style="84" customWidth="1"/>
    <col min="4627" max="4864" width="9" style="84"/>
    <col min="4865" max="4865" width="2.125" style="84" customWidth="1"/>
    <col min="4866" max="4866" width="4.375" style="84" customWidth="1"/>
    <col min="4867" max="4867" width="11.25" style="84" customWidth="1"/>
    <col min="4868" max="4874" width="3.625" style="84" customWidth="1"/>
    <col min="4875" max="4875" width="5" style="84" customWidth="1"/>
    <col min="4876" max="4876" width="3.125" style="84" customWidth="1"/>
    <col min="4877" max="4877" width="22.5" style="84" customWidth="1"/>
    <col min="4878" max="4879" width="9.625" style="84" customWidth="1"/>
    <col min="4880" max="4880" width="6" style="84" customWidth="1"/>
    <col min="4881" max="4881" width="4.5" style="84" customWidth="1"/>
    <col min="4882" max="4882" width="5.875" style="84" customWidth="1"/>
    <col min="4883" max="5120" width="9" style="84"/>
    <col min="5121" max="5121" width="2.125" style="84" customWidth="1"/>
    <col min="5122" max="5122" width="4.375" style="84" customWidth="1"/>
    <col min="5123" max="5123" width="11.25" style="84" customWidth="1"/>
    <col min="5124" max="5130" width="3.625" style="84" customWidth="1"/>
    <col min="5131" max="5131" width="5" style="84" customWidth="1"/>
    <col min="5132" max="5132" width="3.125" style="84" customWidth="1"/>
    <col min="5133" max="5133" width="22.5" style="84" customWidth="1"/>
    <col min="5134" max="5135" width="9.625" style="84" customWidth="1"/>
    <col min="5136" max="5136" width="6" style="84" customWidth="1"/>
    <col min="5137" max="5137" width="4.5" style="84" customWidth="1"/>
    <col min="5138" max="5138" width="5.875" style="84" customWidth="1"/>
    <col min="5139" max="5376" width="9" style="84"/>
    <col min="5377" max="5377" width="2.125" style="84" customWidth="1"/>
    <col min="5378" max="5378" width="4.375" style="84" customWidth="1"/>
    <col min="5379" max="5379" width="11.25" style="84" customWidth="1"/>
    <col min="5380" max="5386" width="3.625" style="84" customWidth="1"/>
    <col min="5387" max="5387" width="5" style="84" customWidth="1"/>
    <col min="5388" max="5388" width="3.125" style="84" customWidth="1"/>
    <col min="5389" max="5389" width="22.5" style="84" customWidth="1"/>
    <col min="5390" max="5391" width="9.625" style="84" customWidth="1"/>
    <col min="5392" max="5392" width="6" style="84" customWidth="1"/>
    <col min="5393" max="5393" width="4.5" style="84" customWidth="1"/>
    <col min="5394" max="5394" width="5.875" style="84" customWidth="1"/>
    <col min="5395" max="5632" width="9" style="84"/>
    <col min="5633" max="5633" width="2.125" style="84" customWidth="1"/>
    <col min="5634" max="5634" width="4.375" style="84" customWidth="1"/>
    <col min="5635" max="5635" width="11.25" style="84" customWidth="1"/>
    <col min="5636" max="5642" width="3.625" style="84" customWidth="1"/>
    <col min="5643" max="5643" width="5" style="84" customWidth="1"/>
    <col min="5644" max="5644" width="3.125" style="84" customWidth="1"/>
    <col min="5645" max="5645" width="22.5" style="84" customWidth="1"/>
    <col min="5646" max="5647" width="9.625" style="84" customWidth="1"/>
    <col min="5648" max="5648" width="6" style="84" customWidth="1"/>
    <col min="5649" max="5649" width="4.5" style="84" customWidth="1"/>
    <col min="5650" max="5650" width="5.875" style="84" customWidth="1"/>
    <col min="5651" max="5888" width="9" style="84"/>
    <col min="5889" max="5889" width="2.125" style="84" customWidth="1"/>
    <col min="5890" max="5890" width="4.375" style="84" customWidth="1"/>
    <col min="5891" max="5891" width="11.25" style="84" customWidth="1"/>
    <col min="5892" max="5898" width="3.625" style="84" customWidth="1"/>
    <col min="5899" max="5899" width="5" style="84" customWidth="1"/>
    <col min="5900" max="5900" width="3.125" style="84" customWidth="1"/>
    <col min="5901" max="5901" width="22.5" style="84" customWidth="1"/>
    <col min="5902" max="5903" width="9.625" style="84" customWidth="1"/>
    <col min="5904" max="5904" width="6" style="84" customWidth="1"/>
    <col min="5905" max="5905" width="4.5" style="84" customWidth="1"/>
    <col min="5906" max="5906" width="5.875" style="84" customWidth="1"/>
    <col min="5907" max="6144" width="9" style="84"/>
    <col min="6145" max="6145" width="2.125" style="84" customWidth="1"/>
    <col min="6146" max="6146" width="4.375" style="84" customWidth="1"/>
    <col min="6147" max="6147" width="11.25" style="84" customWidth="1"/>
    <col min="6148" max="6154" width="3.625" style="84" customWidth="1"/>
    <col min="6155" max="6155" width="5" style="84" customWidth="1"/>
    <col min="6156" max="6156" width="3.125" style="84" customWidth="1"/>
    <col min="6157" max="6157" width="22.5" style="84" customWidth="1"/>
    <col min="6158" max="6159" width="9.625" style="84" customWidth="1"/>
    <col min="6160" max="6160" width="6" style="84" customWidth="1"/>
    <col min="6161" max="6161" width="4.5" style="84" customWidth="1"/>
    <col min="6162" max="6162" width="5.875" style="84" customWidth="1"/>
    <col min="6163" max="6400" width="9" style="84"/>
    <col min="6401" max="6401" width="2.125" style="84" customWidth="1"/>
    <col min="6402" max="6402" width="4.375" style="84" customWidth="1"/>
    <col min="6403" max="6403" width="11.25" style="84" customWidth="1"/>
    <col min="6404" max="6410" width="3.625" style="84" customWidth="1"/>
    <col min="6411" max="6411" width="5" style="84" customWidth="1"/>
    <col min="6412" max="6412" width="3.125" style="84" customWidth="1"/>
    <col min="6413" max="6413" width="22.5" style="84" customWidth="1"/>
    <col min="6414" max="6415" width="9.625" style="84" customWidth="1"/>
    <col min="6416" max="6416" width="6" style="84" customWidth="1"/>
    <col min="6417" max="6417" width="4.5" style="84" customWidth="1"/>
    <col min="6418" max="6418" width="5.875" style="84" customWidth="1"/>
    <col min="6419" max="6656" width="9" style="84"/>
    <col min="6657" max="6657" width="2.125" style="84" customWidth="1"/>
    <col min="6658" max="6658" width="4.375" style="84" customWidth="1"/>
    <col min="6659" max="6659" width="11.25" style="84" customWidth="1"/>
    <col min="6660" max="6666" width="3.625" style="84" customWidth="1"/>
    <col min="6667" max="6667" width="5" style="84" customWidth="1"/>
    <col min="6668" max="6668" width="3.125" style="84" customWidth="1"/>
    <col min="6669" max="6669" width="22.5" style="84" customWidth="1"/>
    <col min="6670" max="6671" width="9.625" style="84" customWidth="1"/>
    <col min="6672" max="6672" width="6" style="84" customWidth="1"/>
    <col min="6673" max="6673" width="4.5" style="84" customWidth="1"/>
    <col min="6674" max="6674" width="5.875" style="84" customWidth="1"/>
    <col min="6675" max="6912" width="9" style="84"/>
    <col min="6913" max="6913" width="2.125" style="84" customWidth="1"/>
    <col min="6914" max="6914" width="4.375" style="84" customWidth="1"/>
    <col min="6915" max="6915" width="11.25" style="84" customWidth="1"/>
    <col min="6916" max="6922" width="3.625" style="84" customWidth="1"/>
    <col min="6923" max="6923" width="5" style="84" customWidth="1"/>
    <col min="6924" max="6924" width="3.125" style="84" customWidth="1"/>
    <col min="6925" max="6925" width="22.5" style="84" customWidth="1"/>
    <col min="6926" max="6927" width="9.625" style="84" customWidth="1"/>
    <col min="6928" max="6928" width="6" style="84" customWidth="1"/>
    <col min="6929" max="6929" width="4.5" style="84" customWidth="1"/>
    <col min="6930" max="6930" width="5.875" style="84" customWidth="1"/>
    <col min="6931" max="7168" width="9" style="84"/>
    <col min="7169" max="7169" width="2.125" style="84" customWidth="1"/>
    <col min="7170" max="7170" width="4.375" style="84" customWidth="1"/>
    <col min="7171" max="7171" width="11.25" style="84" customWidth="1"/>
    <col min="7172" max="7178" width="3.625" style="84" customWidth="1"/>
    <col min="7179" max="7179" width="5" style="84" customWidth="1"/>
    <col min="7180" max="7180" width="3.125" style="84" customWidth="1"/>
    <col min="7181" max="7181" width="22.5" style="84" customWidth="1"/>
    <col min="7182" max="7183" width="9.625" style="84" customWidth="1"/>
    <col min="7184" max="7184" width="6" style="84" customWidth="1"/>
    <col min="7185" max="7185" width="4.5" style="84" customWidth="1"/>
    <col min="7186" max="7186" width="5.875" style="84" customWidth="1"/>
    <col min="7187" max="7424" width="9" style="84"/>
    <col min="7425" max="7425" width="2.125" style="84" customWidth="1"/>
    <col min="7426" max="7426" width="4.375" style="84" customWidth="1"/>
    <col min="7427" max="7427" width="11.25" style="84" customWidth="1"/>
    <col min="7428" max="7434" width="3.625" style="84" customWidth="1"/>
    <col min="7435" max="7435" width="5" style="84" customWidth="1"/>
    <col min="7436" max="7436" width="3.125" style="84" customWidth="1"/>
    <col min="7437" max="7437" width="22.5" style="84" customWidth="1"/>
    <col min="7438" max="7439" width="9.625" style="84" customWidth="1"/>
    <col min="7440" max="7440" width="6" style="84" customWidth="1"/>
    <col min="7441" max="7441" width="4.5" style="84" customWidth="1"/>
    <col min="7442" max="7442" width="5.875" style="84" customWidth="1"/>
    <col min="7443" max="7680" width="9" style="84"/>
    <col min="7681" max="7681" width="2.125" style="84" customWidth="1"/>
    <col min="7682" max="7682" width="4.375" style="84" customWidth="1"/>
    <col min="7683" max="7683" width="11.25" style="84" customWidth="1"/>
    <col min="7684" max="7690" width="3.625" style="84" customWidth="1"/>
    <col min="7691" max="7691" width="5" style="84" customWidth="1"/>
    <col min="7692" max="7692" width="3.125" style="84" customWidth="1"/>
    <col min="7693" max="7693" width="22.5" style="84" customWidth="1"/>
    <col min="7694" max="7695" width="9.625" style="84" customWidth="1"/>
    <col min="7696" max="7696" width="6" style="84" customWidth="1"/>
    <col min="7697" max="7697" width="4.5" style="84" customWidth="1"/>
    <col min="7698" max="7698" width="5.875" style="84" customWidth="1"/>
    <col min="7699" max="7936" width="9" style="84"/>
    <col min="7937" max="7937" width="2.125" style="84" customWidth="1"/>
    <col min="7938" max="7938" width="4.375" style="84" customWidth="1"/>
    <col min="7939" max="7939" width="11.25" style="84" customWidth="1"/>
    <col min="7940" max="7946" width="3.625" style="84" customWidth="1"/>
    <col min="7947" max="7947" width="5" style="84" customWidth="1"/>
    <col min="7948" max="7948" width="3.125" style="84" customWidth="1"/>
    <col min="7949" max="7949" width="22.5" style="84" customWidth="1"/>
    <col min="7950" max="7951" width="9.625" style="84" customWidth="1"/>
    <col min="7952" max="7952" width="6" style="84" customWidth="1"/>
    <col min="7953" max="7953" width="4.5" style="84" customWidth="1"/>
    <col min="7954" max="7954" width="5.875" style="84" customWidth="1"/>
    <col min="7955" max="8192" width="9" style="84"/>
    <col min="8193" max="8193" width="2.125" style="84" customWidth="1"/>
    <col min="8194" max="8194" width="4.375" style="84" customWidth="1"/>
    <col min="8195" max="8195" width="11.25" style="84" customWidth="1"/>
    <col min="8196" max="8202" width="3.625" style="84" customWidth="1"/>
    <col min="8203" max="8203" width="5" style="84" customWidth="1"/>
    <col min="8204" max="8204" width="3.125" style="84" customWidth="1"/>
    <col min="8205" max="8205" width="22.5" style="84" customWidth="1"/>
    <col min="8206" max="8207" width="9.625" style="84" customWidth="1"/>
    <col min="8208" max="8208" width="6" style="84" customWidth="1"/>
    <col min="8209" max="8209" width="4.5" style="84" customWidth="1"/>
    <col min="8210" max="8210" width="5.875" style="84" customWidth="1"/>
    <col min="8211" max="8448" width="9" style="84"/>
    <col min="8449" max="8449" width="2.125" style="84" customWidth="1"/>
    <col min="8450" max="8450" width="4.375" style="84" customWidth="1"/>
    <col min="8451" max="8451" width="11.25" style="84" customWidth="1"/>
    <col min="8452" max="8458" width="3.625" style="84" customWidth="1"/>
    <col min="8459" max="8459" width="5" style="84" customWidth="1"/>
    <col min="8460" max="8460" width="3.125" style="84" customWidth="1"/>
    <col min="8461" max="8461" width="22.5" style="84" customWidth="1"/>
    <col min="8462" max="8463" width="9.625" style="84" customWidth="1"/>
    <col min="8464" max="8464" width="6" style="84" customWidth="1"/>
    <col min="8465" max="8465" width="4.5" style="84" customWidth="1"/>
    <col min="8466" max="8466" width="5.875" style="84" customWidth="1"/>
    <col min="8467" max="8704" width="9" style="84"/>
    <col min="8705" max="8705" width="2.125" style="84" customWidth="1"/>
    <col min="8706" max="8706" width="4.375" style="84" customWidth="1"/>
    <col min="8707" max="8707" width="11.25" style="84" customWidth="1"/>
    <col min="8708" max="8714" width="3.625" style="84" customWidth="1"/>
    <col min="8715" max="8715" width="5" style="84" customWidth="1"/>
    <col min="8716" max="8716" width="3.125" style="84" customWidth="1"/>
    <col min="8717" max="8717" width="22.5" style="84" customWidth="1"/>
    <col min="8718" max="8719" width="9.625" style="84" customWidth="1"/>
    <col min="8720" max="8720" width="6" style="84" customWidth="1"/>
    <col min="8721" max="8721" width="4.5" style="84" customWidth="1"/>
    <col min="8722" max="8722" width="5.875" style="84" customWidth="1"/>
    <col min="8723" max="8960" width="9" style="84"/>
    <col min="8961" max="8961" width="2.125" style="84" customWidth="1"/>
    <col min="8962" max="8962" width="4.375" style="84" customWidth="1"/>
    <col min="8963" max="8963" width="11.25" style="84" customWidth="1"/>
    <col min="8964" max="8970" width="3.625" style="84" customWidth="1"/>
    <col min="8971" max="8971" width="5" style="84" customWidth="1"/>
    <col min="8972" max="8972" width="3.125" style="84" customWidth="1"/>
    <col min="8973" max="8973" width="22.5" style="84" customWidth="1"/>
    <col min="8974" max="8975" width="9.625" style="84" customWidth="1"/>
    <col min="8976" max="8976" width="6" style="84" customWidth="1"/>
    <col min="8977" max="8977" width="4.5" style="84" customWidth="1"/>
    <col min="8978" max="8978" width="5.875" style="84" customWidth="1"/>
    <col min="8979" max="9216" width="9" style="84"/>
    <col min="9217" max="9217" width="2.125" style="84" customWidth="1"/>
    <col min="9218" max="9218" width="4.375" style="84" customWidth="1"/>
    <col min="9219" max="9219" width="11.25" style="84" customWidth="1"/>
    <col min="9220" max="9226" width="3.625" style="84" customWidth="1"/>
    <col min="9227" max="9227" width="5" style="84" customWidth="1"/>
    <col min="9228" max="9228" width="3.125" style="84" customWidth="1"/>
    <col min="9229" max="9229" width="22.5" style="84" customWidth="1"/>
    <col min="9230" max="9231" width="9.625" style="84" customWidth="1"/>
    <col min="9232" max="9232" width="6" style="84" customWidth="1"/>
    <col min="9233" max="9233" width="4.5" style="84" customWidth="1"/>
    <col min="9234" max="9234" width="5.875" style="84" customWidth="1"/>
    <col min="9235" max="9472" width="9" style="84"/>
    <col min="9473" max="9473" width="2.125" style="84" customWidth="1"/>
    <col min="9474" max="9474" width="4.375" style="84" customWidth="1"/>
    <col min="9475" max="9475" width="11.25" style="84" customWidth="1"/>
    <col min="9476" max="9482" width="3.625" style="84" customWidth="1"/>
    <col min="9483" max="9483" width="5" style="84" customWidth="1"/>
    <col min="9484" max="9484" width="3.125" style="84" customWidth="1"/>
    <col min="9485" max="9485" width="22.5" style="84" customWidth="1"/>
    <col min="9486" max="9487" width="9.625" style="84" customWidth="1"/>
    <col min="9488" max="9488" width="6" style="84" customWidth="1"/>
    <col min="9489" max="9489" width="4.5" style="84" customWidth="1"/>
    <col min="9490" max="9490" width="5.875" style="84" customWidth="1"/>
    <col min="9491" max="9728" width="9" style="84"/>
    <col min="9729" max="9729" width="2.125" style="84" customWidth="1"/>
    <col min="9730" max="9730" width="4.375" style="84" customWidth="1"/>
    <col min="9731" max="9731" width="11.25" style="84" customWidth="1"/>
    <col min="9732" max="9738" width="3.625" style="84" customWidth="1"/>
    <col min="9739" max="9739" width="5" style="84" customWidth="1"/>
    <col min="9740" max="9740" width="3.125" style="84" customWidth="1"/>
    <col min="9741" max="9741" width="22.5" style="84" customWidth="1"/>
    <col min="9742" max="9743" width="9.625" style="84" customWidth="1"/>
    <col min="9744" max="9744" width="6" style="84" customWidth="1"/>
    <col min="9745" max="9745" width="4.5" style="84" customWidth="1"/>
    <col min="9746" max="9746" width="5.875" style="84" customWidth="1"/>
    <col min="9747" max="9984" width="9" style="84"/>
    <col min="9985" max="9985" width="2.125" style="84" customWidth="1"/>
    <col min="9986" max="9986" width="4.375" style="84" customWidth="1"/>
    <col min="9987" max="9987" width="11.25" style="84" customWidth="1"/>
    <col min="9988" max="9994" width="3.625" style="84" customWidth="1"/>
    <col min="9995" max="9995" width="5" style="84" customWidth="1"/>
    <col min="9996" max="9996" width="3.125" style="84" customWidth="1"/>
    <col min="9997" max="9997" width="22.5" style="84" customWidth="1"/>
    <col min="9998" max="9999" width="9.625" style="84" customWidth="1"/>
    <col min="10000" max="10000" width="6" style="84" customWidth="1"/>
    <col min="10001" max="10001" width="4.5" style="84" customWidth="1"/>
    <col min="10002" max="10002" width="5.875" style="84" customWidth="1"/>
    <col min="10003" max="10240" width="9" style="84"/>
    <col min="10241" max="10241" width="2.125" style="84" customWidth="1"/>
    <col min="10242" max="10242" width="4.375" style="84" customWidth="1"/>
    <col min="10243" max="10243" width="11.25" style="84" customWidth="1"/>
    <col min="10244" max="10250" width="3.625" style="84" customWidth="1"/>
    <col min="10251" max="10251" width="5" style="84" customWidth="1"/>
    <col min="10252" max="10252" width="3.125" style="84" customWidth="1"/>
    <col min="10253" max="10253" width="22.5" style="84" customWidth="1"/>
    <col min="10254" max="10255" width="9.625" style="84" customWidth="1"/>
    <col min="10256" max="10256" width="6" style="84" customWidth="1"/>
    <col min="10257" max="10257" width="4.5" style="84" customWidth="1"/>
    <col min="10258" max="10258" width="5.875" style="84" customWidth="1"/>
    <col min="10259" max="10496" width="9" style="84"/>
    <col min="10497" max="10497" width="2.125" style="84" customWidth="1"/>
    <col min="10498" max="10498" width="4.375" style="84" customWidth="1"/>
    <col min="10499" max="10499" width="11.25" style="84" customWidth="1"/>
    <col min="10500" max="10506" width="3.625" style="84" customWidth="1"/>
    <col min="10507" max="10507" width="5" style="84" customWidth="1"/>
    <col min="10508" max="10508" width="3.125" style="84" customWidth="1"/>
    <col min="10509" max="10509" width="22.5" style="84" customWidth="1"/>
    <col min="10510" max="10511" width="9.625" style="84" customWidth="1"/>
    <col min="10512" max="10512" width="6" style="84" customWidth="1"/>
    <col min="10513" max="10513" width="4.5" style="84" customWidth="1"/>
    <col min="10514" max="10514" width="5.875" style="84" customWidth="1"/>
    <col min="10515" max="10752" width="9" style="84"/>
    <col min="10753" max="10753" width="2.125" style="84" customWidth="1"/>
    <col min="10754" max="10754" width="4.375" style="84" customWidth="1"/>
    <col min="10755" max="10755" width="11.25" style="84" customWidth="1"/>
    <col min="10756" max="10762" width="3.625" style="84" customWidth="1"/>
    <col min="10763" max="10763" width="5" style="84" customWidth="1"/>
    <col min="10764" max="10764" width="3.125" style="84" customWidth="1"/>
    <col min="10765" max="10765" width="22.5" style="84" customWidth="1"/>
    <col min="10766" max="10767" width="9.625" style="84" customWidth="1"/>
    <col min="10768" max="10768" width="6" style="84" customWidth="1"/>
    <col min="10769" max="10769" width="4.5" style="84" customWidth="1"/>
    <col min="10770" max="10770" width="5.875" style="84" customWidth="1"/>
    <col min="10771" max="11008" width="9" style="84"/>
    <col min="11009" max="11009" width="2.125" style="84" customWidth="1"/>
    <col min="11010" max="11010" width="4.375" style="84" customWidth="1"/>
    <col min="11011" max="11011" width="11.25" style="84" customWidth="1"/>
    <col min="11012" max="11018" width="3.625" style="84" customWidth="1"/>
    <col min="11019" max="11019" width="5" style="84" customWidth="1"/>
    <col min="11020" max="11020" width="3.125" style="84" customWidth="1"/>
    <col min="11021" max="11021" width="22.5" style="84" customWidth="1"/>
    <col min="11022" max="11023" width="9.625" style="84" customWidth="1"/>
    <col min="11024" max="11024" width="6" style="84" customWidth="1"/>
    <col min="11025" max="11025" width="4.5" style="84" customWidth="1"/>
    <col min="11026" max="11026" width="5.875" style="84" customWidth="1"/>
    <col min="11027" max="11264" width="9" style="84"/>
    <col min="11265" max="11265" width="2.125" style="84" customWidth="1"/>
    <col min="11266" max="11266" width="4.375" style="84" customWidth="1"/>
    <col min="11267" max="11267" width="11.25" style="84" customWidth="1"/>
    <col min="11268" max="11274" width="3.625" style="84" customWidth="1"/>
    <col min="11275" max="11275" width="5" style="84" customWidth="1"/>
    <col min="11276" max="11276" width="3.125" style="84" customWidth="1"/>
    <col min="11277" max="11277" width="22.5" style="84" customWidth="1"/>
    <col min="11278" max="11279" width="9.625" style="84" customWidth="1"/>
    <col min="11280" max="11280" width="6" style="84" customWidth="1"/>
    <col min="11281" max="11281" width="4.5" style="84" customWidth="1"/>
    <col min="11282" max="11282" width="5.875" style="84" customWidth="1"/>
    <col min="11283" max="11520" width="9" style="84"/>
    <col min="11521" max="11521" width="2.125" style="84" customWidth="1"/>
    <col min="11522" max="11522" width="4.375" style="84" customWidth="1"/>
    <col min="11523" max="11523" width="11.25" style="84" customWidth="1"/>
    <col min="11524" max="11530" width="3.625" style="84" customWidth="1"/>
    <col min="11531" max="11531" width="5" style="84" customWidth="1"/>
    <col min="11532" max="11532" width="3.125" style="84" customWidth="1"/>
    <col min="11533" max="11533" width="22.5" style="84" customWidth="1"/>
    <col min="11534" max="11535" width="9.625" style="84" customWidth="1"/>
    <col min="11536" max="11536" width="6" style="84" customWidth="1"/>
    <col min="11537" max="11537" width="4.5" style="84" customWidth="1"/>
    <col min="11538" max="11538" width="5.875" style="84" customWidth="1"/>
    <col min="11539" max="11776" width="9" style="84"/>
    <col min="11777" max="11777" width="2.125" style="84" customWidth="1"/>
    <col min="11778" max="11778" width="4.375" style="84" customWidth="1"/>
    <col min="11779" max="11779" width="11.25" style="84" customWidth="1"/>
    <col min="11780" max="11786" width="3.625" style="84" customWidth="1"/>
    <col min="11787" max="11787" width="5" style="84" customWidth="1"/>
    <col min="11788" max="11788" width="3.125" style="84" customWidth="1"/>
    <col min="11789" max="11789" width="22.5" style="84" customWidth="1"/>
    <col min="11790" max="11791" width="9.625" style="84" customWidth="1"/>
    <col min="11792" max="11792" width="6" style="84" customWidth="1"/>
    <col min="11793" max="11793" width="4.5" style="84" customWidth="1"/>
    <col min="11794" max="11794" width="5.875" style="84" customWidth="1"/>
    <col min="11795" max="12032" width="9" style="84"/>
    <col min="12033" max="12033" width="2.125" style="84" customWidth="1"/>
    <col min="12034" max="12034" width="4.375" style="84" customWidth="1"/>
    <col min="12035" max="12035" width="11.25" style="84" customWidth="1"/>
    <col min="12036" max="12042" width="3.625" style="84" customWidth="1"/>
    <col min="12043" max="12043" width="5" style="84" customWidth="1"/>
    <col min="12044" max="12044" width="3.125" style="84" customWidth="1"/>
    <col min="12045" max="12045" width="22.5" style="84" customWidth="1"/>
    <col min="12046" max="12047" width="9.625" style="84" customWidth="1"/>
    <col min="12048" max="12048" width="6" style="84" customWidth="1"/>
    <col min="12049" max="12049" width="4.5" style="84" customWidth="1"/>
    <col min="12050" max="12050" width="5.875" style="84" customWidth="1"/>
    <col min="12051" max="12288" width="9" style="84"/>
    <col min="12289" max="12289" width="2.125" style="84" customWidth="1"/>
    <col min="12290" max="12290" width="4.375" style="84" customWidth="1"/>
    <col min="12291" max="12291" width="11.25" style="84" customWidth="1"/>
    <col min="12292" max="12298" width="3.625" style="84" customWidth="1"/>
    <col min="12299" max="12299" width="5" style="84" customWidth="1"/>
    <col min="12300" max="12300" width="3.125" style="84" customWidth="1"/>
    <col min="12301" max="12301" width="22.5" style="84" customWidth="1"/>
    <col min="12302" max="12303" width="9.625" style="84" customWidth="1"/>
    <col min="12304" max="12304" width="6" style="84" customWidth="1"/>
    <col min="12305" max="12305" width="4.5" style="84" customWidth="1"/>
    <col min="12306" max="12306" width="5.875" style="84" customWidth="1"/>
    <col min="12307" max="12544" width="9" style="84"/>
    <col min="12545" max="12545" width="2.125" style="84" customWidth="1"/>
    <col min="12546" max="12546" width="4.375" style="84" customWidth="1"/>
    <col min="12547" max="12547" width="11.25" style="84" customWidth="1"/>
    <col min="12548" max="12554" width="3.625" style="84" customWidth="1"/>
    <col min="12555" max="12555" width="5" style="84" customWidth="1"/>
    <col min="12556" max="12556" width="3.125" style="84" customWidth="1"/>
    <col min="12557" max="12557" width="22.5" style="84" customWidth="1"/>
    <col min="12558" max="12559" width="9.625" style="84" customWidth="1"/>
    <col min="12560" max="12560" width="6" style="84" customWidth="1"/>
    <col min="12561" max="12561" width="4.5" style="84" customWidth="1"/>
    <col min="12562" max="12562" width="5.875" style="84" customWidth="1"/>
    <col min="12563" max="12800" width="9" style="84"/>
    <col min="12801" max="12801" width="2.125" style="84" customWidth="1"/>
    <col min="12802" max="12802" width="4.375" style="84" customWidth="1"/>
    <col min="12803" max="12803" width="11.25" style="84" customWidth="1"/>
    <col min="12804" max="12810" width="3.625" style="84" customWidth="1"/>
    <col min="12811" max="12811" width="5" style="84" customWidth="1"/>
    <col min="12812" max="12812" width="3.125" style="84" customWidth="1"/>
    <col min="12813" max="12813" width="22.5" style="84" customWidth="1"/>
    <col min="12814" max="12815" width="9.625" style="84" customWidth="1"/>
    <col min="12816" max="12816" width="6" style="84" customWidth="1"/>
    <col min="12817" max="12817" width="4.5" style="84" customWidth="1"/>
    <col min="12818" max="12818" width="5.875" style="84" customWidth="1"/>
    <col min="12819" max="13056" width="9" style="84"/>
    <col min="13057" max="13057" width="2.125" style="84" customWidth="1"/>
    <col min="13058" max="13058" width="4.375" style="84" customWidth="1"/>
    <col min="13059" max="13059" width="11.25" style="84" customWidth="1"/>
    <col min="13060" max="13066" width="3.625" style="84" customWidth="1"/>
    <col min="13067" max="13067" width="5" style="84" customWidth="1"/>
    <col min="13068" max="13068" width="3.125" style="84" customWidth="1"/>
    <col min="13069" max="13069" width="22.5" style="84" customWidth="1"/>
    <col min="13070" max="13071" width="9.625" style="84" customWidth="1"/>
    <col min="13072" max="13072" width="6" style="84" customWidth="1"/>
    <col min="13073" max="13073" width="4.5" style="84" customWidth="1"/>
    <col min="13074" max="13074" width="5.875" style="84" customWidth="1"/>
    <col min="13075" max="13312" width="9" style="84"/>
    <col min="13313" max="13313" width="2.125" style="84" customWidth="1"/>
    <col min="13314" max="13314" width="4.375" style="84" customWidth="1"/>
    <col min="13315" max="13315" width="11.25" style="84" customWidth="1"/>
    <col min="13316" max="13322" width="3.625" style="84" customWidth="1"/>
    <col min="13323" max="13323" width="5" style="84" customWidth="1"/>
    <col min="13324" max="13324" width="3.125" style="84" customWidth="1"/>
    <col min="13325" max="13325" width="22.5" style="84" customWidth="1"/>
    <col min="13326" max="13327" width="9.625" style="84" customWidth="1"/>
    <col min="13328" max="13328" width="6" style="84" customWidth="1"/>
    <col min="13329" max="13329" width="4.5" style="84" customWidth="1"/>
    <col min="13330" max="13330" width="5.875" style="84" customWidth="1"/>
    <col min="13331" max="13568" width="9" style="84"/>
    <col min="13569" max="13569" width="2.125" style="84" customWidth="1"/>
    <col min="13570" max="13570" width="4.375" style="84" customWidth="1"/>
    <col min="13571" max="13571" width="11.25" style="84" customWidth="1"/>
    <col min="13572" max="13578" width="3.625" style="84" customWidth="1"/>
    <col min="13579" max="13579" width="5" style="84" customWidth="1"/>
    <col min="13580" max="13580" width="3.125" style="84" customWidth="1"/>
    <col min="13581" max="13581" width="22.5" style="84" customWidth="1"/>
    <col min="13582" max="13583" width="9.625" style="84" customWidth="1"/>
    <col min="13584" max="13584" width="6" style="84" customWidth="1"/>
    <col min="13585" max="13585" width="4.5" style="84" customWidth="1"/>
    <col min="13586" max="13586" width="5.875" style="84" customWidth="1"/>
    <col min="13587" max="13824" width="9" style="84"/>
    <col min="13825" max="13825" width="2.125" style="84" customWidth="1"/>
    <col min="13826" max="13826" width="4.375" style="84" customWidth="1"/>
    <col min="13827" max="13827" width="11.25" style="84" customWidth="1"/>
    <col min="13828" max="13834" width="3.625" style="84" customWidth="1"/>
    <col min="13835" max="13835" width="5" style="84" customWidth="1"/>
    <col min="13836" max="13836" width="3.125" style="84" customWidth="1"/>
    <col min="13837" max="13837" width="22.5" style="84" customWidth="1"/>
    <col min="13838" max="13839" width="9.625" style="84" customWidth="1"/>
    <col min="13840" max="13840" width="6" style="84" customWidth="1"/>
    <col min="13841" max="13841" width="4.5" style="84" customWidth="1"/>
    <col min="13842" max="13842" width="5.875" style="84" customWidth="1"/>
    <col min="13843" max="14080" width="9" style="84"/>
    <col min="14081" max="14081" width="2.125" style="84" customWidth="1"/>
    <col min="14082" max="14082" width="4.375" style="84" customWidth="1"/>
    <col min="14083" max="14083" width="11.25" style="84" customWidth="1"/>
    <col min="14084" max="14090" width="3.625" style="84" customWidth="1"/>
    <col min="14091" max="14091" width="5" style="84" customWidth="1"/>
    <col min="14092" max="14092" width="3.125" style="84" customWidth="1"/>
    <col min="14093" max="14093" width="22.5" style="84" customWidth="1"/>
    <col min="14094" max="14095" width="9.625" style="84" customWidth="1"/>
    <col min="14096" max="14096" width="6" style="84" customWidth="1"/>
    <col min="14097" max="14097" width="4.5" style="84" customWidth="1"/>
    <col min="14098" max="14098" width="5.875" style="84" customWidth="1"/>
    <col min="14099" max="14336" width="9" style="84"/>
    <col min="14337" max="14337" width="2.125" style="84" customWidth="1"/>
    <col min="14338" max="14338" width="4.375" style="84" customWidth="1"/>
    <col min="14339" max="14339" width="11.25" style="84" customWidth="1"/>
    <col min="14340" max="14346" width="3.625" style="84" customWidth="1"/>
    <col min="14347" max="14347" width="5" style="84" customWidth="1"/>
    <col min="14348" max="14348" width="3.125" style="84" customWidth="1"/>
    <col min="14349" max="14349" width="22.5" style="84" customWidth="1"/>
    <col min="14350" max="14351" width="9.625" style="84" customWidth="1"/>
    <col min="14352" max="14352" width="6" style="84" customWidth="1"/>
    <col min="14353" max="14353" width="4.5" style="84" customWidth="1"/>
    <col min="14354" max="14354" width="5.875" style="84" customWidth="1"/>
    <col min="14355" max="14592" width="9" style="84"/>
    <col min="14593" max="14593" width="2.125" style="84" customWidth="1"/>
    <col min="14594" max="14594" width="4.375" style="84" customWidth="1"/>
    <col min="14595" max="14595" width="11.25" style="84" customWidth="1"/>
    <col min="14596" max="14602" width="3.625" style="84" customWidth="1"/>
    <col min="14603" max="14603" width="5" style="84" customWidth="1"/>
    <col min="14604" max="14604" width="3.125" style="84" customWidth="1"/>
    <col min="14605" max="14605" width="22.5" style="84" customWidth="1"/>
    <col min="14606" max="14607" width="9.625" style="84" customWidth="1"/>
    <col min="14608" max="14608" width="6" style="84" customWidth="1"/>
    <col min="14609" max="14609" width="4.5" style="84" customWidth="1"/>
    <col min="14610" max="14610" width="5.875" style="84" customWidth="1"/>
    <col min="14611" max="14848" width="9" style="84"/>
    <col min="14849" max="14849" width="2.125" style="84" customWidth="1"/>
    <col min="14850" max="14850" width="4.375" style="84" customWidth="1"/>
    <col min="14851" max="14851" width="11.25" style="84" customWidth="1"/>
    <col min="14852" max="14858" width="3.625" style="84" customWidth="1"/>
    <col min="14859" max="14859" width="5" style="84" customWidth="1"/>
    <col min="14860" max="14860" width="3.125" style="84" customWidth="1"/>
    <col min="14861" max="14861" width="22.5" style="84" customWidth="1"/>
    <col min="14862" max="14863" width="9.625" style="84" customWidth="1"/>
    <col min="14864" max="14864" width="6" style="84" customWidth="1"/>
    <col min="14865" max="14865" width="4.5" style="84" customWidth="1"/>
    <col min="14866" max="14866" width="5.875" style="84" customWidth="1"/>
    <col min="14867" max="15104" width="9" style="84"/>
    <col min="15105" max="15105" width="2.125" style="84" customWidth="1"/>
    <col min="15106" max="15106" width="4.375" style="84" customWidth="1"/>
    <col min="15107" max="15107" width="11.25" style="84" customWidth="1"/>
    <col min="15108" max="15114" width="3.625" style="84" customWidth="1"/>
    <col min="15115" max="15115" width="5" style="84" customWidth="1"/>
    <col min="15116" max="15116" width="3.125" style="84" customWidth="1"/>
    <col min="15117" max="15117" width="22.5" style="84" customWidth="1"/>
    <col min="15118" max="15119" width="9.625" style="84" customWidth="1"/>
    <col min="15120" max="15120" width="6" style="84" customWidth="1"/>
    <col min="15121" max="15121" width="4.5" style="84" customWidth="1"/>
    <col min="15122" max="15122" width="5.875" style="84" customWidth="1"/>
    <col min="15123" max="15360" width="9" style="84"/>
    <col min="15361" max="15361" width="2.125" style="84" customWidth="1"/>
    <col min="15362" max="15362" width="4.375" style="84" customWidth="1"/>
    <col min="15363" max="15363" width="11.25" style="84" customWidth="1"/>
    <col min="15364" max="15370" width="3.625" style="84" customWidth="1"/>
    <col min="15371" max="15371" width="5" style="84" customWidth="1"/>
    <col min="15372" max="15372" width="3.125" style="84" customWidth="1"/>
    <col min="15373" max="15373" width="22.5" style="84" customWidth="1"/>
    <col min="15374" max="15375" width="9.625" style="84" customWidth="1"/>
    <col min="15376" max="15376" width="6" style="84" customWidth="1"/>
    <col min="15377" max="15377" width="4.5" style="84" customWidth="1"/>
    <col min="15378" max="15378" width="5.875" style="84" customWidth="1"/>
    <col min="15379" max="15616" width="9" style="84"/>
    <col min="15617" max="15617" width="2.125" style="84" customWidth="1"/>
    <col min="15618" max="15618" width="4.375" style="84" customWidth="1"/>
    <col min="15619" max="15619" width="11.25" style="84" customWidth="1"/>
    <col min="15620" max="15626" width="3.625" style="84" customWidth="1"/>
    <col min="15627" max="15627" width="5" style="84" customWidth="1"/>
    <col min="15628" max="15628" width="3.125" style="84" customWidth="1"/>
    <col min="15629" max="15629" width="22.5" style="84" customWidth="1"/>
    <col min="15630" max="15631" width="9.625" style="84" customWidth="1"/>
    <col min="15632" max="15632" width="6" style="84" customWidth="1"/>
    <col min="15633" max="15633" width="4.5" style="84" customWidth="1"/>
    <col min="15634" max="15634" width="5.875" style="84" customWidth="1"/>
    <col min="15635" max="15872" width="9" style="84"/>
    <col min="15873" max="15873" width="2.125" style="84" customWidth="1"/>
    <col min="15874" max="15874" width="4.375" style="84" customWidth="1"/>
    <col min="15875" max="15875" width="11.25" style="84" customWidth="1"/>
    <col min="15876" max="15882" width="3.625" style="84" customWidth="1"/>
    <col min="15883" max="15883" width="5" style="84" customWidth="1"/>
    <col min="15884" max="15884" width="3.125" style="84" customWidth="1"/>
    <col min="15885" max="15885" width="22.5" style="84" customWidth="1"/>
    <col min="15886" max="15887" width="9.625" style="84" customWidth="1"/>
    <col min="15888" max="15888" width="6" style="84" customWidth="1"/>
    <col min="15889" max="15889" width="4.5" style="84" customWidth="1"/>
    <col min="15890" max="15890" width="5.875" style="84" customWidth="1"/>
    <col min="15891" max="16128" width="9" style="84"/>
    <col min="16129" max="16129" width="2.125" style="84" customWidth="1"/>
    <col min="16130" max="16130" width="4.375" style="84" customWidth="1"/>
    <col min="16131" max="16131" width="11.25" style="84" customWidth="1"/>
    <col min="16132" max="16138" width="3.625" style="84" customWidth="1"/>
    <col min="16139" max="16139" width="5" style="84" customWidth="1"/>
    <col min="16140" max="16140" width="3.125" style="84" customWidth="1"/>
    <col min="16141" max="16141" width="22.5" style="84" customWidth="1"/>
    <col min="16142" max="16143" width="9.625" style="84" customWidth="1"/>
    <col min="16144" max="16144" width="6" style="84" customWidth="1"/>
    <col min="16145" max="16145" width="4.5" style="84" customWidth="1"/>
    <col min="16146" max="16146" width="5.875" style="84" customWidth="1"/>
    <col min="16147" max="16384" width="9" style="84"/>
  </cols>
  <sheetData>
    <row r="1" spans="2:19" ht="10.5" customHeight="1"/>
    <row r="2" spans="2:19" ht="13.5" customHeight="1">
      <c r="D2" s="85"/>
      <c r="E2" s="85"/>
      <c r="F2" s="85"/>
      <c r="G2" s="85"/>
      <c r="H2" s="85"/>
      <c r="I2" s="85"/>
      <c r="J2" s="85"/>
      <c r="L2" s="143" t="s">
        <v>47</v>
      </c>
      <c r="M2" s="143"/>
      <c r="N2" s="143"/>
      <c r="O2" s="143"/>
      <c r="Q2" s="84">
        <v>3</v>
      </c>
      <c r="R2" s="84" t="str">
        <f>C12</f>
        <v>佐賀次郎様</v>
      </c>
    </row>
    <row r="3" spans="2:19" ht="15" customHeight="1">
      <c r="D3" s="144" t="str">
        <f>MID(VLOOKUP($Q$2,原簿,4,0),1,1)</f>
        <v>８</v>
      </c>
      <c r="E3" s="144" t="str">
        <f>MID(VLOOKUP($Q$2,原簿,4,0),2,1)</f>
        <v>４</v>
      </c>
      <c r="F3" s="144" t="str">
        <f>MID(VLOOKUP($Q$2,原簿,4,0),3,1)</f>
        <v>０</v>
      </c>
      <c r="G3" s="144" t="str">
        <f>MID(VLOOKUP($Q$2,原簿,4,0),5,1)</f>
        <v>０</v>
      </c>
      <c r="H3" s="144" t="str">
        <f>MID(VLOOKUP($Q$2,原簿,4,0),6,1)</f>
        <v>０</v>
      </c>
      <c r="I3" s="144" t="str">
        <f>MID(VLOOKUP($Q$2,原簿,4,0),7,1)</f>
        <v>４</v>
      </c>
      <c r="J3" s="144" t="str">
        <f>MID(VLOOKUP($Q$2,原簿,4,0),8,1)</f>
        <v>２</v>
      </c>
      <c r="L3" s="143"/>
      <c r="M3" s="143"/>
      <c r="N3" s="143"/>
      <c r="O3" s="143"/>
    </row>
    <row r="4" spans="2:19" ht="15" customHeight="1">
      <c r="D4" s="144"/>
      <c r="E4" s="144"/>
      <c r="F4" s="144"/>
      <c r="G4" s="144"/>
      <c r="H4" s="144"/>
      <c r="I4" s="144"/>
      <c r="J4" s="144"/>
      <c r="L4" s="98"/>
      <c r="M4" s="98"/>
      <c r="N4" s="98"/>
      <c r="O4" s="98"/>
      <c r="P4" s="86"/>
      <c r="Q4" s="86"/>
      <c r="R4" s="85" t="s">
        <v>48</v>
      </c>
      <c r="S4" s="84" t="s">
        <v>48</v>
      </c>
    </row>
    <row r="5" spans="2:19" ht="15" customHeight="1">
      <c r="L5" s="142" t="s">
        <v>40</v>
      </c>
      <c r="M5" s="142"/>
      <c r="N5" s="142"/>
      <c r="O5" s="142"/>
      <c r="S5" s="84" t="s">
        <v>49</v>
      </c>
    </row>
    <row r="6" spans="2:19" ht="15" customHeight="1">
      <c r="D6" s="85"/>
      <c r="E6" s="85"/>
      <c r="F6" s="85"/>
      <c r="G6" s="85"/>
      <c r="H6" s="85"/>
      <c r="I6" s="85"/>
      <c r="L6" s="142"/>
      <c r="M6" s="142"/>
      <c r="N6" s="142"/>
      <c r="O6" s="142"/>
      <c r="S6" s="84" t="s">
        <v>50</v>
      </c>
    </row>
    <row r="7" spans="2:19" ht="15" customHeight="1">
      <c r="D7" s="85"/>
      <c r="E7" s="85"/>
      <c r="F7" s="85"/>
      <c r="G7" s="85"/>
      <c r="H7" s="85"/>
      <c r="I7" s="85"/>
      <c r="J7" s="85"/>
      <c r="L7" s="133" t="s">
        <v>41</v>
      </c>
      <c r="M7" s="133"/>
      <c r="N7" s="133"/>
      <c r="O7" s="133"/>
    </row>
    <row r="8" spans="2:19" ht="15" customHeight="1">
      <c r="C8" s="136" t="str">
        <f>VLOOKUP($Q$2,原簿,6)</f>
        <v>佐賀県佐賀市赤松町××-××</v>
      </c>
      <c r="D8" s="136"/>
      <c r="E8" s="136"/>
      <c r="F8" s="136"/>
      <c r="G8" s="136"/>
      <c r="H8" s="136"/>
      <c r="I8" s="136"/>
      <c r="J8" s="136"/>
      <c r="L8" s="133"/>
      <c r="M8" s="133"/>
      <c r="N8" s="133"/>
      <c r="O8" s="133"/>
    </row>
    <row r="9" spans="2:19" ht="15" customHeight="1">
      <c r="C9" s="136"/>
      <c r="D9" s="136"/>
      <c r="E9" s="136"/>
      <c r="F9" s="136"/>
      <c r="G9" s="136"/>
      <c r="H9" s="136"/>
      <c r="I9" s="136"/>
      <c r="J9" s="136"/>
      <c r="L9" s="137"/>
      <c r="M9" s="137"/>
      <c r="N9" s="137"/>
      <c r="O9" s="137"/>
    </row>
    <row r="10" spans="2:19" ht="15" customHeight="1">
      <c r="C10" s="138">
        <f>IFERROR(VLOOKUP($Q$2,原簿,7),"")</f>
        <v>0</v>
      </c>
      <c r="D10" s="138"/>
      <c r="E10" s="138"/>
      <c r="F10" s="138"/>
      <c r="G10" s="138"/>
      <c r="H10" s="138"/>
      <c r="I10" s="138"/>
      <c r="J10" s="138"/>
      <c r="L10" s="140" t="s">
        <v>42</v>
      </c>
      <c r="M10" s="140"/>
      <c r="N10" s="140"/>
      <c r="O10" s="140"/>
    </row>
    <row r="11" spans="2:19" ht="15" customHeight="1">
      <c r="C11" s="138"/>
      <c r="D11" s="138"/>
      <c r="E11" s="138"/>
      <c r="F11" s="138"/>
      <c r="G11" s="138"/>
      <c r="H11" s="138"/>
      <c r="I11" s="138"/>
      <c r="J11" s="138"/>
      <c r="L11" s="140" t="s">
        <v>43</v>
      </c>
      <c r="M11" s="140"/>
      <c r="N11" s="140"/>
      <c r="O11" s="140"/>
    </row>
    <row r="12" spans="2:19" ht="15" customHeight="1">
      <c r="C12" s="139" t="str">
        <f>VLOOKUP($Q$2,原簿,3)&amp;R4</f>
        <v>佐賀次郎様</v>
      </c>
      <c r="D12" s="139"/>
      <c r="E12" s="139"/>
      <c r="F12" s="139"/>
      <c r="G12" s="139"/>
      <c r="H12" s="139"/>
      <c r="I12" s="139"/>
      <c r="J12" s="139"/>
      <c r="L12" s="89"/>
      <c r="M12" s="89"/>
      <c r="N12" s="89"/>
      <c r="O12" s="89"/>
    </row>
    <row r="13" spans="2:19" ht="15" customHeight="1">
      <c r="C13" s="139"/>
      <c r="D13" s="139"/>
      <c r="E13" s="139"/>
      <c r="F13" s="139"/>
      <c r="G13" s="139"/>
      <c r="H13" s="139"/>
      <c r="I13" s="139"/>
      <c r="J13" s="139"/>
      <c r="L13" s="134" t="s">
        <v>44</v>
      </c>
      <c r="M13" s="134"/>
      <c r="N13" s="134"/>
      <c r="O13" s="134"/>
    </row>
    <row r="14" spans="2:19" ht="15" customHeight="1">
      <c r="C14" s="139"/>
      <c r="D14" s="139"/>
      <c r="E14" s="139"/>
      <c r="F14" s="139"/>
      <c r="G14" s="139"/>
      <c r="H14" s="139"/>
      <c r="I14" s="139"/>
      <c r="J14" s="139"/>
      <c r="M14" s="100"/>
      <c r="N14" s="100"/>
      <c r="O14" s="100"/>
    </row>
    <row r="15" spans="2:19" ht="15" customHeight="1">
      <c r="D15" s="87"/>
      <c r="E15" s="87"/>
      <c r="F15" s="87"/>
      <c r="G15" s="87"/>
      <c r="H15" s="87"/>
      <c r="I15" s="87"/>
      <c r="L15" s="133"/>
      <c r="M15" s="133"/>
      <c r="N15" s="133"/>
      <c r="O15" s="133"/>
    </row>
    <row r="16" spans="2:19" ht="15" customHeight="1" thickBot="1">
      <c r="B16" s="88"/>
      <c r="C16" s="88"/>
      <c r="D16" s="88"/>
      <c r="E16" s="88"/>
      <c r="F16" s="88"/>
      <c r="G16" s="88"/>
      <c r="H16" s="88"/>
      <c r="I16" s="88"/>
      <c r="J16" s="88"/>
      <c r="L16" s="91"/>
      <c r="M16" s="99" t="s">
        <v>45</v>
      </c>
      <c r="N16" s="135" t="str">
        <f>LEFT(C12,LEN(C12)-1)</f>
        <v>佐賀次郎</v>
      </c>
      <c r="O16" s="135"/>
    </row>
    <row r="17" spans="2:15" ht="15" customHeight="1">
      <c r="B17" s="90"/>
      <c r="C17" s="90"/>
      <c r="D17" s="90"/>
      <c r="E17" s="90"/>
      <c r="F17" s="90"/>
      <c r="G17" s="90"/>
      <c r="H17" s="90"/>
      <c r="I17" s="90"/>
      <c r="J17" s="90"/>
      <c r="L17" s="141"/>
      <c r="M17" s="141"/>
      <c r="N17" s="135"/>
      <c r="O17" s="135"/>
    </row>
    <row r="18" spans="2:15" ht="15" customHeight="1">
      <c r="C18" s="133" t="s">
        <v>51</v>
      </c>
      <c r="D18" s="133"/>
      <c r="E18" s="133"/>
      <c r="F18" s="133"/>
      <c r="G18" s="133"/>
      <c r="H18" s="133"/>
      <c r="I18" s="133"/>
      <c r="L18" s="134" t="s">
        <v>46</v>
      </c>
      <c r="M18" s="134"/>
      <c r="N18" s="91"/>
    </row>
    <row r="19" spans="2:15" ht="15" customHeight="1">
      <c r="M19" s="103"/>
      <c r="N19" s="101"/>
      <c r="O19" s="92"/>
    </row>
    <row r="20" spans="2:15" ht="15" customHeight="1">
      <c r="C20" s="133"/>
      <c r="D20" s="133"/>
      <c r="E20" s="133"/>
      <c r="F20" s="133"/>
      <c r="G20" s="133"/>
      <c r="H20" s="133"/>
      <c r="I20" s="133"/>
      <c r="M20" s="104"/>
      <c r="N20" s="102"/>
      <c r="O20" s="94"/>
    </row>
    <row r="21" spans="2:15" ht="15" customHeight="1">
      <c r="C21" s="133"/>
      <c r="D21" s="133"/>
      <c r="E21" s="133"/>
      <c r="F21" s="133"/>
      <c r="G21" s="133"/>
      <c r="H21" s="133"/>
      <c r="I21" s="133"/>
      <c r="M21" s="104"/>
      <c r="N21" s="102"/>
      <c r="O21" s="94"/>
    </row>
    <row r="22" spans="2:15" ht="15" customHeight="1">
      <c r="C22" s="133"/>
      <c r="D22" s="133"/>
      <c r="E22" s="133"/>
      <c r="F22" s="133"/>
      <c r="G22" s="133"/>
      <c r="H22" s="133"/>
      <c r="I22" s="133"/>
      <c r="M22" s="104"/>
      <c r="N22" s="102"/>
      <c r="O22" s="94"/>
    </row>
    <row r="23" spans="2:15" ht="15" customHeight="1">
      <c r="C23" s="133"/>
      <c r="D23" s="133"/>
      <c r="E23" s="133"/>
      <c r="F23" s="133"/>
      <c r="G23" s="133"/>
      <c r="H23" s="133"/>
      <c r="I23" s="133"/>
      <c r="M23" s="93"/>
      <c r="N23" s="90"/>
      <c r="O23" s="94"/>
    </row>
    <row r="24" spans="2:15" ht="15" customHeight="1">
      <c r="C24" s="133"/>
      <c r="D24" s="133"/>
      <c r="E24" s="133"/>
      <c r="F24" s="133"/>
      <c r="G24" s="133"/>
      <c r="H24" s="133"/>
      <c r="I24" s="133"/>
      <c r="M24" s="93"/>
      <c r="N24" s="90"/>
      <c r="O24" s="94"/>
    </row>
    <row r="25" spans="2:15" ht="15" customHeight="1">
      <c r="C25" s="133"/>
      <c r="D25" s="133"/>
      <c r="E25" s="133"/>
      <c r="F25" s="133"/>
      <c r="G25" s="133"/>
      <c r="H25" s="133"/>
      <c r="I25" s="133"/>
      <c r="M25" s="93"/>
      <c r="N25" s="90"/>
      <c r="O25" s="94"/>
    </row>
    <row r="26" spans="2:15" ht="15" customHeight="1">
      <c r="C26" s="133"/>
      <c r="D26" s="133"/>
      <c r="E26" s="133"/>
      <c r="F26" s="133"/>
      <c r="G26" s="133"/>
      <c r="H26" s="133"/>
      <c r="I26" s="133"/>
      <c r="M26" s="93"/>
      <c r="N26" s="90"/>
      <c r="O26" s="94"/>
    </row>
    <row r="27" spans="2:15" ht="15" customHeight="1">
      <c r="C27" s="133"/>
      <c r="D27" s="133"/>
      <c r="E27" s="133"/>
      <c r="F27" s="133"/>
      <c r="G27" s="133"/>
      <c r="H27" s="133"/>
      <c r="I27" s="133"/>
      <c r="M27" s="93"/>
      <c r="N27" s="90"/>
      <c r="O27" s="94"/>
    </row>
    <row r="28" spans="2:15" ht="15" customHeight="1">
      <c r="C28" s="133"/>
      <c r="D28" s="133"/>
      <c r="E28" s="133"/>
      <c r="F28" s="133"/>
      <c r="G28" s="133"/>
      <c r="H28" s="133"/>
      <c r="I28" s="133"/>
      <c r="M28" s="93"/>
      <c r="N28" s="90"/>
      <c r="O28" s="94"/>
    </row>
    <row r="29" spans="2:15" ht="13.5" customHeight="1">
      <c r="C29" s="133"/>
      <c r="D29" s="133"/>
      <c r="E29" s="133"/>
      <c r="F29" s="133"/>
      <c r="G29" s="133"/>
      <c r="H29" s="133"/>
      <c r="I29" s="133"/>
      <c r="M29" s="95"/>
      <c r="N29" s="96"/>
      <c r="O29" s="97">
        <f>Q2</f>
        <v>3</v>
      </c>
    </row>
    <row r="30" spans="2:15" ht="13.5" customHeight="1"/>
    <row r="31" spans="2:15" ht="13.5" customHeight="1"/>
    <row r="32" spans="2:15"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sheetData>
  <mergeCells count="43">
    <mergeCell ref="L5:O6"/>
    <mergeCell ref="L2:O3"/>
    <mergeCell ref="D3:D4"/>
    <mergeCell ref="E3:E4"/>
    <mergeCell ref="F3:F4"/>
    <mergeCell ref="G3:G4"/>
    <mergeCell ref="H3:H4"/>
    <mergeCell ref="I3:I4"/>
    <mergeCell ref="J3:J4"/>
    <mergeCell ref="C20:D20"/>
    <mergeCell ref="E20:I20"/>
    <mergeCell ref="L7:O8"/>
    <mergeCell ref="C8:J9"/>
    <mergeCell ref="L9:O9"/>
    <mergeCell ref="C10:J11"/>
    <mergeCell ref="C12:J14"/>
    <mergeCell ref="L10:O10"/>
    <mergeCell ref="L17:M17"/>
    <mergeCell ref="N17:O17"/>
    <mergeCell ref="L11:O11"/>
    <mergeCell ref="C18:I18"/>
    <mergeCell ref="L15:O15"/>
    <mergeCell ref="E25:I25"/>
    <mergeCell ref="C21:D21"/>
    <mergeCell ref="E21:I21"/>
    <mergeCell ref="C22:D22"/>
    <mergeCell ref="E22:I22"/>
    <mergeCell ref="C29:D29"/>
    <mergeCell ref="E29:I29"/>
    <mergeCell ref="L18:M18"/>
    <mergeCell ref="L13:O13"/>
    <mergeCell ref="N16:O16"/>
    <mergeCell ref="C26:D26"/>
    <mergeCell ref="E26:I26"/>
    <mergeCell ref="C27:D27"/>
    <mergeCell ref="E27:I27"/>
    <mergeCell ref="C28:D28"/>
    <mergeCell ref="E28:I28"/>
    <mergeCell ref="C23:D23"/>
    <mergeCell ref="E23:I23"/>
    <mergeCell ref="C24:D24"/>
    <mergeCell ref="E24:I24"/>
    <mergeCell ref="C25:D25"/>
  </mergeCells>
  <phoneticPr fontId="1"/>
  <dataValidations count="1">
    <dataValidation type="list" allowBlank="1" showInputMessage="1" showErrorMessage="1" sqref="R4">
      <formula1>$S$3:$S$6</formula1>
    </dataValidation>
  </dataValidations>
  <pageMargins left="0.35433070866141736" right="0.35433070866141736" top="0.23622047244094491" bottom="0.11811023622047245" header="0.19685039370078741" footer="0.23622047244094491"/>
  <pageSetup paperSize="6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Scroll Bar 1">
              <controlPr defaultSize="0" autoPict="0">
                <anchor moveWithCells="1">
                  <from>
                    <xdr:col>15</xdr:col>
                    <xdr:colOff>209550</xdr:colOff>
                    <xdr:row>0</xdr:row>
                    <xdr:rowOff>38100</xdr:rowOff>
                  </from>
                  <to>
                    <xdr:col>15</xdr:col>
                    <xdr:colOff>381000</xdr:colOff>
                    <xdr:row>4</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6"/>
  </sheetPr>
  <dimension ref="B2:AA350"/>
  <sheetViews>
    <sheetView workbookViewId="0">
      <selection activeCell="F2" sqref="F2"/>
    </sheetView>
  </sheetViews>
  <sheetFormatPr defaultRowHeight="14.25"/>
  <cols>
    <col min="1" max="1" width="2.125" style="4" customWidth="1"/>
    <col min="2" max="2" width="19.75" style="4" customWidth="1"/>
    <col min="3" max="3" width="11.25" style="4" customWidth="1"/>
    <col min="4" max="4" width="3.625" style="4" customWidth="1"/>
    <col min="5" max="5" width="5.375" style="4" customWidth="1"/>
    <col min="6" max="6" width="10.125" style="4" customWidth="1"/>
    <col min="7" max="13" width="6.25" style="4" customWidth="1"/>
    <col min="14" max="14" width="9.625" style="4" customWidth="1"/>
    <col min="15" max="15" width="6" style="4" customWidth="1"/>
    <col min="16" max="16" width="4.5" style="4" customWidth="1"/>
    <col min="17" max="17" width="13.375" style="4" customWidth="1"/>
    <col min="18" max="18" width="11.375" style="4" customWidth="1"/>
    <col min="19" max="19" width="9.875" style="4" customWidth="1"/>
    <col min="20" max="20" width="20.375" style="4" customWidth="1"/>
    <col min="21" max="21" width="16.375" style="4" customWidth="1"/>
    <col min="22" max="22" width="13.875" style="4" bestFit="1" customWidth="1"/>
    <col min="23" max="23" width="9.75" style="4" bestFit="1" customWidth="1"/>
    <col min="24" max="24" width="13.875" style="5" bestFit="1" customWidth="1"/>
    <col min="25" max="256" width="9" style="4"/>
    <col min="257" max="257" width="2.125" style="4" customWidth="1"/>
    <col min="258" max="258" width="19.75" style="4" customWidth="1"/>
    <col min="259" max="259" width="11.25" style="4" customWidth="1"/>
    <col min="260" max="260" width="3.625" style="4" customWidth="1"/>
    <col min="261" max="261" width="5.375" style="4" customWidth="1"/>
    <col min="262" max="262" width="10.125" style="4" customWidth="1"/>
    <col min="263" max="269" width="6.25" style="4" customWidth="1"/>
    <col min="270" max="270" width="9.625" style="4" customWidth="1"/>
    <col min="271" max="271" width="6" style="4" customWidth="1"/>
    <col min="272" max="272" width="4.5" style="4" customWidth="1"/>
    <col min="273" max="273" width="7.5" style="4" customWidth="1"/>
    <col min="274" max="274" width="11.375" style="4" customWidth="1"/>
    <col min="275" max="275" width="9.875" style="4" customWidth="1"/>
    <col min="276" max="276" width="20.375" style="4" customWidth="1"/>
    <col min="277" max="277" width="16.375" style="4" customWidth="1"/>
    <col min="278" max="278" width="13.875" style="4" bestFit="1" customWidth="1"/>
    <col min="279" max="279" width="9.75" style="4" bestFit="1" customWidth="1"/>
    <col min="280" max="280" width="13.875" style="4" bestFit="1" customWidth="1"/>
    <col min="281" max="512" width="9" style="4"/>
    <col min="513" max="513" width="2.125" style="4" customWidth="1"/>
    <col min="514" max="514" width="19.75" style="4" customWidth="1"/>
    <col min="515" max="515" width="11.25" style="4" customWidth="1"/>
    <col min="516" max="516" width="3.625" style="4" customWidth="1"/>
    <col min="517" max="517" width="5.375" style="4" customWidth="1"/>
    <col min="518" max="518" width="10.125" style="4" customWidth="1"/>
    <col min="519" max="525" width="6.25" style="4" customWidth="1"/>
    <col min="526" max="526" width="9.625" style="4" customWidth="1"/>
    <col min="527" max="527" width="6" style="4" customWidth="1"/>
    <col min="528" max="528" width="4.5" style="4" customWidth="1"/>
    <col min="529" max="529" width="7.5" style="4" customWidth="1"/>
    <col min="530" max="530" width="11.375" style="4" customWidth="1"/>
    <col min="531" max="531" width="9.875" style="4" customWidth="1"/>
    <col min="532" max="532" width="20.375" style="4" customWidth="1"/>
    <col min="533" max="533" width="16.375" style="4" customWidth="1"/>
    <col min="534" max="534" width="13.875" style="4" bestFit="1" customWidth="1"/>
    <col min="535" max="535" width="9.75" style="4" bestFit="1" customWidth="1"/>
    <col min="536" max="536" width="13.875" style="4" bestFit="1" customWidth="1"/>
    <col min="537" max="768" width="9" style="4"/>
    <col min="769" max="769" width="2.125" style="4" customWidth="1"/>
    <col min="770" max="770" width="19.75" style="4" customWidth="1"/>
    <col min="771" max="771" width="11.25" style="4" customWidth="1"/>
    <col min="772" max="772" width="3.625" style="4" customWidth="1"/>
    <col min="773" max="773" width="5.375" style="4" customWidth="1"/>
    <col min="774" max="774" width="10.125" style="4" customWidth="1"/>
    <col min="775" max="781" width="6.25" style="4" customWidth="1"/>
    <col min="782" max="782" width="9.625" style="4" customWidth="1"/>
    <col min="783" max="783" width="6" style="4" customWidth="1"/>
    <col min="784" max="784" width="4.5" style="4" customWidth="1"/>
    <col min="785" max="785" width="7.5" style="4" customWidth="1"/>
    <col min="786" max="786" width="11.375" style="4" customWidth="1"/>
    <col min="787" max="787" width="9.875" style="4" customWidth="1"/>
    <col min="788" max="788" width="20.375" style="4" customWidth="1"/>
    <col min="789" max="789" width="16.375" style="4" customWidth="1"/>
    <col min="790" max="790" width="13.875" style="4" bestFit="1" customWidth="1"/>
    <col min="791" max="791" width="9.75" style="4" bestFit="1" customWidth="1"/>
    <col min="792" max="792" width="13.875" style="4" bestFit="1" customWidth="1"/>
    <col min="793" max="1024" width="9" style="4"/>
    <col min="1025" max="1025" width="2.125" style="4" customWidth="1"/>
    <col min="1026" max="1026" width="19.75" style="4" customWidth="1"/>
    <col min="1027" max="1027" width="11.25" style="4" customWidth="1"/>
    <col min="1028" max="1028" width="3.625" style="4" customWidth="1"/>
    <col min="1029" max="1029" width="5.375" style="4" customWidth="1"/>
    <col min="1030" max="1030" width="10.125" style="4" customWidth="1"/>
    <col min="1031" max="1037" width="6.25" style="4" customWidth="1"/>
    <col min="1038" max="1038" width="9.625" style="4" customWidth="1"/>
    <col min="1039" max="1039" width="6" style="4" customWidth="1"/>
    <col min="1040" max="1040" width="4.5" style="4" customWidth="1"/>
    <col min="1041" max="1041" width="7.5" style="4" customWidth="1"/>
    <col min="1042" max="1042" width="11.375" style="4" customWidth="1"/>
    <col min="1043" max="1043" width="9.875" style="4" customWidth="1"/>
    <col min="1044" max="1044" width="20.375" style="4" customWidth="1"/>
    <col min="1045" max="1045" width="16.375" style="4" customWidth="1"/>
    <col min="1046" max="1046" width="13.875" style="4" bestFit="1" customWidth="1"/>
    <col min="1047" max="1047" width="9.75" style="4" bestFit="1" customWidth="1"/>
    <col min="1048" max="1048" width="13.875" style="4" bestFit="1" customWidth="1"/>
    <col min="1049" max="1280" width="9" style="4"/>
    <col min="1281" max="1281" width="2.125" style="4" customWidth="1"/>
    <col min="1282" max="1282" width="19.75" style="4" customWidth="1"/>
    <col min="1283" max="1283" width="11.25" style="4" customWidth="1"/>
    <col min="1284" max="1284" width="3.625" style="4" customWidth="1"/>
    <col min="1285" max="1285" width="5.375" style="4" customWidth="1"/>
    <col min="1286" max="1286" width="10.125" style="4" customWidth="1"/>
    <col min="1287" max="1293" width="6.25" style="4" customWidth="1"/>
    <col min="1294" max="1294" width="9.625" style="4" customWidth="1"/>
    <col min="1295" max="1295" width="6" style="4" customWidth="1"/>
    <col min="1296" max="1296" width="4.5" style="4" customWidth="1"/>
    <col min="1297" max="1297" width="7.5" style="4" customWidth="1"/>
    <col min="1298" max="1298" width="11.375" style="4" customWidth="1"/>
    <col min="1299" max="1299" width="9.875" style="4" customWidth="1"/>
    <col min="1300" max="1300" width="20.375" style="4" customWidth="1"/>
    <col min="1301" max="1301" width="16.375" style="4" customWidth="1"/>
    <col min="1302" max="1302" width="13.875" style="4" bestFit="1" customWidth="1"/>
    <col min="1303" max="1303" width="9.75" style="4" bestFit="1" customWidth="1"/>
    <col min="1304" max="1304" width="13.875" style="4" bestFit="1" customWidth="1"/>
    <col min="1305" max="1536" width="9" style="4"/>
    <col min="1537" max="1537" width="2.125" style="4" customWidth="1"/>
    <col min="1538" max="1538" width="19.75" style="4" customWidth="1"/>
    <col min="1539" max="1539" width="11.25" style="4" customWidth="1"/>
    <col min="1540" max="1540" width="3.625" style="4" customWidth="1"/>
    <col min="1541" max="1541" width="5.375" style="4" customWidth="1"/>
    <col min="1542" max="1542" width="10.125" style="4" customWidth="1"/>
    <col min="1543" max="1549" width="6.25" style="4" customWidth="1"/>
    <col min="1550" max="1550" width="9.625" style="4" customWidth="1"/>
    <col min="1551" max="1551" width="6" style="4" customWidth="1"/>
    <col min="1552" max="1552" width="4.5" style="4" customWidth="1"/>
    <col min="1553" max="1553" width="7.5" style="4" customWidth="1"/>
    <col min="1554" max="1554" width="11.375" style="4" customWidth="1"/>
    <col min="1555" max="1555" width="9.875" style="4" customWidth="1"/>
    <col min="1556" max="1556" width="20.375" style="4" customWidth="1"/>
    <col min="1557" max="1557" width="16.375" style="4" customWidth="1"/>
    <col min="1558" max="1558" width="13.875" style="4" bestFit="1" customWidth="1"/>
    <col min="1559" max="1559" width="9.75" style="4" bestFit="1" customWidth="1"/>
    <col min="1560" max="1560" width="13.875" style="4" bestFit="1" customWidth="1"/>
    <col min="1561" max="1792" width="9" style="4"/>
    <col min="1793" max="1793" width="2.125" style="4" customWidth="1"/>
    <col min="1794" max="1794" width="19.75" style="4" customWidth="1"/>
    <col min="1795" max="1795" width="11.25" style="4" customWidth="1"/>
    <col min="1796" max="1796" width="3.625" style="4" customWidth="1"/>
    <col min="1797" max="1797" width="5.375" style="4" customWidth="1"/>
    <col min="1798" max="1798" width="10.125" style="4" customWidth="1"/>
    <col min="1799" max="1805" width="6.25" style="4" customWidth="1"/>
    <col min="1806" max="1806" width="9.625" style="4" customWidth="1"/>
    <col min="1807" max="1807" width="6" style="4" customWidth="1"/>
    <col min="1808" max="1808" width="4.5" style="4" customWidth="1"/>
    <col min="1809" max="1809" width="7.5" style="4" customWidth="1"/>
    <col min="1810" max="1810" width="11.375" style="4" customWidth="1"/>
    <col min="1811" max="1811" width="9.875" style="4" customWidth="1"/>
    <col min="1812" max="1812" width="20.375" style="4" customWidth="1"/>
    <col min="1813" max="1813" width="16.375" style="4" customWidth="1"/>
    <col min="1814" max="1814" width="13.875" style="4" bestFit="1" customWidth="1"/>
    <col min="1815" max="1815" width="9.75" style="4" bestFit="1" customWidth="1"/>
    <col min="1816" max="1816" width="13.875" style="4" bestFit="1" customWidth="1"/>
    <col min="1817" max="2048" width="9" style="4"/>
    <col min="2049" max="2049" width="2.125" style="4" customWidth="1"/>
    <col min="2050" max="2050" width="19.75" style="4" customWidth="1"/>
    <col min="2051" max="2051" width="11.25" style="4" customWidth="1"/>
    <col min="2052" max="2052" width="3.625" style="4" customWidth="1"/>
    <col min="2053" max="2053" width="5.375" style="4" customWidth="1"/>
    <col min="2054" max="2054" width="10.125" style="4" customWidth="1"/>
    <col min="2055" max="2061" width="6.25" style="4" customWidth="1"/>
    <col min="2062" max="2062" width="9.625" style="4" customWidth="1"/>
    <col min="2063" max="2063" width="6" style="4" customWidth="1"/>
    <col min="2064" max="2064" width="4.5" style="4" customWidth="1"/>
    <col min="2065" max="2065" width="7.5" style="4" customWidth="1"/>
    <col min="2066" max="2066" width="11.375" style="4" customWidth="1"/>
    <col min="2067" max="2067" width="9.875" style="4" customWidth="1"/>
    <col min="2068" max="2068" width="20.375" style="4" customWidth="1"/>
    <col min="2069" max="2069" width="16.375" style="4" customWidth="1"/>
    <col min="2070" max="2070" width="13.875" style="4" bestFit="1" customWidth="1"/>
    <col min="2071" max="2071" width="9.75" style="4" bestFit="1" customWidth="1"/>
    <col min="2072" max="2072" width="13.875" style="4" bestFit="1" customWidth="1"/>
    <col min="2073" max="2304" width="9" style="4"/>
    <col min="2305" max="2305" width="2.125" style="4" customWidth="1"/>
    <col min="2306" max="2306" width="19.75" style="4" customWidth="1"/>
    <col min="2307" max="2307" width="11.25" style="4" customWidth="1"/>
    <col min="2308" max="2308" width="3.625" style="4" customWidth="1"/>
    <col min="2309" max="2309" width="5.375" style="4" customWidth="1"/>
    <col min="2310" max="2310" width="10.125" style="4" customWidth="1"/>
    <col min="2311" max="2317" width="6.25" style="4" customWidth="1"/>
    <col min="2318" max="2318" width="9.625" style="4" customWidth="1"/>
    <col min="2319" max="2319" width="6" style="4" customWidth="1"/>
    <col min="2320" max="2320" width="4.5" style="4" customWidth="1"/>
    <col min="2321" max="2321" width="7.5" style="4" customWidth="1"/>
    <col min="2322" max="2322" width="11.375" style="4" customWidth="1"/>
    <col min="2323" max="2323" width="9.875" style="4" customWidth="1"/>
    <col min="2324" max="2324" width="20.375" style="4" customWidth="1"/>
    <col min="2325" max="2325" width="16.375" style="4" customWidth="1"/>
    <col min="2326" max="2326" width="13.875" style="4" bestFit="1" customWidth="1"/>
    <col min="2327" max="2327" width="9.75" style="4" bestFit="1" customWidth="1"/>
    <col min="2328" max="2328" width="13.875" style="4" bestFit="1" customWidth="1"/>
    <col min="2329" max="2560" width="9" style="4"/>
    <col min="2561" max="2561" width="2.125" style="4" customWidth="1"/>
    <col min="2562" max="2562" width="19.75" style="4" customWidth="1"/>
    <col min="2563" max="2563" width="11.25" style="4" customWidth="1"/>
    <col min="2564" max="2564" width="3.625" style="4" customWidth="1"/>
    <col min="2565" max="2565" width="5.375" style="4" customWidth="1"/>
    <col min="2566" max="2566" width="10.125" style="4" customWidth="1"/>
    <col min="2567" max="2573" width="6.25" style="4" customWidth="1"/>
    <col min="2574" max="2574" width="9.625" style="4" customWidth="1"/>
    <col min="2575" max="2575" width="6" style="4" customWidth="1"/>
    <col min="2576" max="2576" width="4.5" style="4" customWidth="1"/>
    <col min="2577" max="2577" width="7.5" style="4" customWidth="1"/>
    <col min="2578" max="2578" width="11.375" style="4" customWidth="1"/>
    <col min="2579" max="2579" width="9.875" style="4" customWidth="1"/>
    <col min="2580" max="2580" width="20.375" style="4" customWidth="1"/>
    <col min="2581" max="2581" width="16.375" style="4" customWidth="1"/>
    <col min="2582" max="2582" width="13.875" style="4" bestFit="1" customWidth="1"/>
    <col min="2583" max="2583" width="9.75" style="4" bestFit="1" customWidth="1"/>
    <col min="2584" max="2584" width="13.875" style="4" bestFit="1" customWidth="1"/>
    <col min="2585" max="2816" width="9" style="4"/>
    <col min="2817" max="2817" width="2.125" style="4" customWidth="1"/>
    <col min="2818" max="2818" width="19.75" style="4" customWidth="1"/>
    <col min="2819" max="2819" width="11.25" style="4" customWidth="1"/>
    <col min="2820" max="2820" width="3.625" style="4" customWidth="1"/>
    <col min="2821" max="2821" width="5.375" style="4" customWidth="1"/>
    <col min="2822" max="2822" width="10.125" style="4" customWidth="1"/>
    <col min="2823" max="2829" width="6.25" style="4" customWidth="1"/>
    <col min="2830" max="2830" width="9.625" style="4" customWidth="1"/>
    <col min="2831" max="2831" width="6" style="4" customWidth="1"/>
    <col min="2832" max="2832" width="4.5" style="4" customWidth="1"/>
    <col min="2833" max="2833" width="7.5" style="4" customWidth="1"/>
    <col min="2834" max="2834" width="11.375" style="4" customWidth="1"/>
    <col min="2835" max="2835" width="9.875" style="4" customWidth="1"/>
    <col min="2836" max="2836" width="20.375" style="4" customWidth="1"/>
    <col min="2837" max="2837" width="16.375" style="4" customWidth="1"/>
    <col min="2838" max="2838" width="13.875" style="4" bestFit="1" customWidth="1"/>
    <col min="2839" max="2839" width="9.75" style="4" bestFit="1" customWidth="1"/>
    <col min="2840" max="2840" width="13.875" style="4" bestFit="1" customWidth="1"/>
    <col min="2841" max="3072" width="9" style="4"/>
    <col min="3073" max="3073" width="2.125" style="4" customWidth="1"/>
    <col min="3074" max="3074" width="19.75" style="4" customWidth="1"/>
    <col min="3075" max="3075" width="11.25" style="4" customWidth="1"/>
    <col min="3076" max="3076" width="3.625" style="4" customWidth="1"/>
    <col min="3077" max="3077" width="5.375" style="4" customWidth="1"/>
    <col min="3078" max="3078" width="10.125" style="4" customWidth="1"/>
    <col min="3079" max="3085" width="6.25" style="4" customWidth="1"/>
    <col min="3086" max="3086" width="9.625" style="4" customWidth="1"/>
    <col min="3087" max="3087" width="6" style="4" customWidth="1"/>
    <col min="3088" max="3088" width="4.5" style="4" customWidth="1"/>
    <col min="3089" max="3089" width="7.5" style="4" customWidth="1"/>
    <col min="3090" max="3090" width="11.375" style="4" customWidth="1"/>
    <col min="3091" max="3091" width="9.875" style="4" customWidth="1"/>
    <col min="3092" max="3092" width="20.375" style="4" customWidth="1"/>
    <col min="3093" max="3093" width="16.375" style="4" customWidth="1"/>
    <col min="3094" max="3094" width="13.875" style="4" bestFit="1" customWidth="1"/>
    <col min="3095" max="3095" width="9.75" style="4" bestFit="1" customWidth="1"/>
    <col min="3096" max="3096" width="13.875" style="4" bestFit="1" customWidth="1"/>
    <col min="3097" max="3328" width="9" style="4"/>
    <col min="3329" max="3329" width="2.125" style="4" customWidth="1"/>
    <col min="3330" max="3330" width="19.75" style="4" customWidth="1"/>
    <col min="3331" max="3331" width="11.25" style="4" customWidth="1"/>
    <col min="3332" max="3332" width="3.625" style="4" customWidth="1"/>
    <col min="3333" max="3333" width="5.375" style="4" customWidth="1"/>
    <col min="3334" max="3334" width="10.125" style="4" customWidth="1"/>
    <col min="3335" max="3341" width="6.25" style="4" customWidth="1"/>
    <col min="3342" max="3342" width="9.625" style="4" customWidth="1"/>
    <col min="3343" max="3343" width="6" style="4" customWidth="1"/>
    <col min="3344" max="3344" width="4.5" style="4" customWidth="1"/>
    <col min="3345" max="3345" width="7.5" style="4" customWidth="1"/>
    <col min="3346" max="3346" width="11.375" style="4" customWidth="1"/>
    <col min="3347" max="3347" width="9.875" style="4" customWidth="1"/>
    <col min="3348" max="3348" width="20.375" style="4" customWidth="1"/>
    <col min="3349" max="3349" width="16.375" style="4" customWidth="1"/>
    <col min="3350" max="3350" width="13.875" style="4" bestFit="1" customWidth="1"/>
    <col min="3351" max="3351" width="9.75" style="4" bestFit="1" customWidth="1"/>
    <col min="3352" max="3352" width="13.875" style="4" bestFit="1" customWidth="1"/>
    <col min="3353" max="3584" width="9" style="4"/>
    <col min="3585" max="3585" width="2.125" style="4" customWidth="1"/>
    <col min="3586" max="3586" width="19.75" style="4" customWidth="1"/>
    <col min="3587" max="3587" width="11.25" style="4" customWidth="1"/>
    <col min="3588" max="3588" width="3.625" style="4" customWidth="1"/>
    <col min="3589" max="3589" width="5.375" style="4" customWidth="1"/>
    <col min="3590" max="3590" width="10.125" style="4" customWidth="1"/>
    <col min="3591" max="3597" width="6.25" style="4" customWidth="1"/>
    <col min="3598" max="3598" width="9.625" style="4" customWidth="1"/>
    <col min="3599" max="3599" width="6" style="4" customWidth="1"/>
    <col min="3600" max="3600" width="4.5" style="4" customWidth="1"/>
    <col min="3601" max="3601" width="7.5" style="4" customWidth="1"/>
    <col min="3602" max="3602" width="11.375" style="4" customWidth="1"/>
    <col min="3603" max="3603" width="9.875" style="4" customWidth="1"/>
    <col min="3604" max="3604" width="20.375" style="4" customWidth="1"/>
    <col min="3605" max="3605" width="16.375" style="4" customWidth="1"/>
    <col min="3606" max="3606" width="13.875" style="4" bestFit="1" customWidth="1"/>
    <col min="3607" max="3607" width="9.75" style="4" bestFit="1" customWidth="1"/>
    <col min="3608" max="3608" width="13.875" style="4" bestFit="1" customWidth="1"/>
    <col min="3609" max="3840" width="9" style="4"/>
    <col min="3841" max="3841" width="2.125" style="4" customWidth="1"/>
    <col min="3842" max="3842" width="19.75" style="4" customWidth="1"/>
    <col min="3843" max="3843" width="11.25" style="4" customWidth="1"/>
    <col min="3844" max="3844" width="3.625" style="4" customWidth="1"/>
    <col min="3845" max="3845" width="5.375" style="4" customWidth="1"/>
    <col min="3846" max="3846" width="10.125" style="4" customWidth="1"/>
    <col min="3847" max="3853" width="6.25" style="4" customWidth="1"/>
    <col min="3854" max="3854" width="9.625" style="4" customWidth="1"/>
    <col min="3855" max="3855" width="6" style="4" customWidth="1"/>
    <col min="3856" max="3856" width="4.5" style="4" customWidth="1"/>
    <col min="3857" max="3857" width="7.5" style="4" customWidth="1"/>
    <col min="3858" max="3858" width="11.375" style="4" customWidth="1"/>
    <col min="3859" max="3859" width="9.875" style="4" customWidth="1"/>
    <col min="3860" max="3860" width="20.375" style="4" customWidth="1"/>
    <col min="3861" max="3861" width="16.375" style="4" customWidth="1"/>
    <col min="3862" max="3862" width="13.875" style="4" bestFit="1" customWidth="1"/>
    <col min="3863" max="3863" width="9.75" style="4" bestFit="1" customWidth="1"/>
    <col min="3864" max="3864" width="13.875" style="4" bestFit="1" customWidth="1"/>
    <col min="3865" max="4096" width="9" style="4"/>
    <col min="4097" max="4097" width="2.125" style="4" customWidth="1"/>
    <col min="4098" max="4098" width="19.75" style="4" customWidth="1"/>
    <col min="4099" max="4099" width="11.25" style="4" customWidth="1"/>
    <col min="4100" max="4100" width="3.625" style="4" customWidth="1"/>
    <col min="4101" max="4101" width="5.375" style="4" customWidth="1"/>
    <col min="4102" max="4102" width="10.125" style="4" customWidth="1"/>
    <col min="4103" max="4109" width="6.25" style="4" customWidth="1"/>
    <col min="4110" max="4110" width="9.625" style="4" customWidth="1"/>
    <col min="4111" max="4111" width="6" style="4" customWidth="1"/>
    <col min="4112" max="4112" width="4.5" style="4" customWidth="1"/>
    <col min="4113" max="4113" width="7.5" style="4" customWidth="1"/>
    <col min="4114" max="4114" width="11.375" style="4" customWidth="1"/>
    <col min="4115" max="4115" width="9.875" style="4" customWidth="1"/>
    <col min="4116" max="4116" width="20.375" style="4" customWidth="1"/>
    <col min="4117" max="4117" width="16.375" style="4" customWidth="1"/>
    <col min="4118" max="4118" width="13.875" style="4" bestFit="1" customWidth="1"/>
    <col min="4119" max="4119" width="9.75" style="4" bestFit="1" customWidth="1"/>
    <col min="4120" max="4120" width="13.875" style="4" bestFit="1" customWidth="1"/>
    <col min="4121" max="4352" width="9" style="4"/>
    <col min="4353" max="4353" width="2.125" style="4" customWidth="1"/>
    <col min="4354" max="4354" width="19.75" style="4" customWidth="1"/>
    <col min="4355" max="4355" width="11.25" style="4" customWidth="1"/>
    <col min="4356" max="4356" width="3.625" style="4" customWidth="1"/>
    <col min="4357" max="4357" width="5.375" style="4" customWidth="1"/>
    <col min="4358" max="4358" width="10.125" style="4" customWidth="1"/>
    <col min="4359" max="4365" width="6.25" style="4" customWidth="1"/>
    <col min="4366" max="4366" width="9.625" style="4" customWidth="1"/>
    <col min="4367" max="4367" width="6" style="4" customWidth="1"/>
    <col min="4368" max="4368" width="4.5" style="4" customWidth="1"/>
    <col min="4369" max="4369" width="7.5" style="4" customWidth="1"/>
    <col min="4370" max="4370" width="11.375" style="4" customWidth="1"/>
    <col min="4371" max="4371" width="9.875" style="4" customWidth="1"/>
    <col min="4372" max="4372" width="20.375" style="4" customWidth="1"/>
    <col min="4373" max="4373" width="16.375" style="4" customWidth="1"/>
    <col min="4374" max="4374" width="13.875" style="4" bestFit="1" customWidth="1"/>
    <col min="4375" max="4375" width="9.75" style="4" bestFit="1" customWidth="1"/>
    <col min="4376" max="4376" width="13.875" style="4" bestFit="1" customWidth="1"/>
    <col min="4377" max="4608" width="9" style="4"/>
    <col min="4609" max="4609" width="2.125" style="4" customWidth="1"/>
    <col min="4610" max="4610" width="19.75" style="4" customWidth="1"/>
    <col min="4611" max="4611" width="11.25" style="4" customWidth="1"/>
    <col min="4612" max="4612" width="3.625" style="4" customWidth="1"/>
    <col min="4613" max="4613" width="5.375" style="4" customWidth="1"/>
    <col min="4614" max="4614" width="10.125" style="4" customWidth="1"/>
    <col min="4615" max="4621" width="6.25" style="4" customWidth="1"/>
    <col min="4622" max="4622" width="9.625" style="4" customWidth="1"/>
    <col min="4623" max="4623" width="6" style="4" customWidth="1"/>
    <col min="4624" max="4624" width="4.5" style="4" customWidth="1"/>
    <col min="4625" max="4625" width="7.5" style="4" customWidth="1"/>
    <col min="4626" max="4626" width="11.375" style="4" customWidth="1"/>
    <col min="4627" max="4627" width="9.875" style="4" customWidth="1"/>
    <col min="4628" max="4628" width="20.375" style="4" customWidth="1"/>
    <col min="4629" max="4629" width="16.375" style="4" customWidth="1"/>
    <col min="4630" max="4630" width="13.875" style="4" bestFit="1" customWidth="1"/>
    <col min="4631" max="4631" width="9.75" style="4" bestFit="1" customWidth="1"/>
    <col min="4632" max="4632" width="13.875" style="4" bestFit="1" customWidth="1"/>
    <col min="4633" max="4864" width="9" style="4"/>
    <col min="4865" max="4865" width="2.125" style="4" customWidth="1"/>
    <col min="4866" max="4866" width="19.75" style="4" customWidth="1"/>
    <col min="4867" max="4867" width="11.25" style="4" customWidth="1"/>
    <col min="4868" max="4868" width="3.625" style="4" customWidth="1"/>
    <col min="4869" max="4869" width="5.375" style="4" customWidth="1"/>
    <col min="4870" max="4870" width="10.125" style="4" customWidth="1"/>
    <col min="4871" max="4877" width="6.25" style="4" customWidth="1"/>
    <col min="4878" max="4878" width="9.625" style="4" customWidth="1"/>
    <col min="4879" max="4879" width="6" style="4" customWidth="1"/>
    <col min="4880" max="4880" width="4.5" style="4" customWidth="1"/>
    <col min="4881" max="4881" width="7.5" style="4" customWidth="1"/>
    <col min="4882" max="4882" width="11.375" style="4" customWidth="1"/>
    <col min="4883" max="4883" width="9.875" style="4" customWidth="1"/>
    <col min="4884" max="4884" width="20.375" style="4" customWidth="1"/>
    <col min="4885" max="4885" width="16.375" style="4" customWidth="1"/>
    <col min="4886" max="4886" width="13.875" style="4" bestFit="1" customWidth="1"/>
    <col min="4887" max="4887" width="9.75" style="4" bestFit="1" customWidth="1"/>
    <col min="4888" max="4888" width="13.875" style="4" bestFit="1" customWidth="1"/>
    <col min="4889" max="5120" width="9" style="4"/>
    <col min="5121" max="5121" width="2.125" style="4" customWidth="1"/>
    <col min="5122" max="5122" width="19.75" style="4" customWidth="1"/>
    <col min="5123" max="5123" width="11.25" style="4" customWidth="1"/>
    <col min="5124" max="5124" width="3.625" style="4" customWidth="1"/>
    <col min="5125" max="5125" width="5.375" style="4" customWidth="1"/>
    <col min="5126" max="5126" width="10.125" style="4" customWidth="1"/>
    <col min="5127" max="5133" width="6.25" style="4" customWidth="1"/>
    <col min="5134" max="5134" width="9.625" style="4" customWidth="1"/>
    <col min="5135" max="5135" width="6" style="4" customWidth="1"/>
    <col min="5136" max="5136" width="4.5" style="4" customWidth="1"/>
    <col min="5137" max="5137" width="7.5" style="4" customWidth="1"/>
    <col min="5138" max="5138" width="11.375" style="4" customWidth="1"/>
    <col min="5139" max="5139" width="9.875" style="4" customWidth="1"/>
    <col min="5140" max="5140" width="20.375" style="4" customWidth="1"/>
    <col min="5141" max="5141" width="16.375" style="4" customWidth="1"/>
    <col min="5142" max="5142" width="13.875" style="4" bestFit="1" customWidth="1"/>
    <col min="5143" max="5143" width="9.75" style="4" bestFit="1" customWidth="1"/>
    <col min="5144" max="5144" width="13.875" style="4" bestFit="1" customWidth="1"/>
    <col min="5145" max="5376" width="9" style="4"/>
    <col min="5377" max="5377" width="2.125" style="4" customWidth="1"/>
    <col min="5378" max="5378" width="19.75" style="4" customWidth="1"/>
    <col min="5379" max="5379" width="11.25" style="4" customWidth="1"/>
    <col min="5380" max="5380" width="3.625" style="4" customWidth="1"/>
    <col min="5381" max="5381" width="5.375" style="4" customWidth="1"/>
    <col min="5382" max="5382" width="10.125" style="4" customWidth="1"/>
    <col min="5383" max="5389" width="6.25" style="4" customWidth="1"/>
    <col min="5390" max="5390" width="9.625" style="4" customWidth="1"/>
    <col min="5391" max="5391" width="6" style="4" customWidth="1"/>
    <col min="5392" max="5392" width="4.5" style="4" customWidth="1"/>
    <col min="5393" max="5393" width="7.5" style="4" customWidth="1"/>
    <col min="5394" max="5394" width="11.375" style="4" customWidth="1"/>
    <col min="5395" max="5395" width="9.875" style="4" customWidth="1"/>
    <col min="5396" max="5396" width="20.375" style="4" customWidth="1"/>
    <col min="5397" max="5397" width="16.375" style="4" customWidth="1"/>
    <col min="5398" max="5398" width="13.875" style="4" bestFit="1" customWidth="1"/>
    <col min="5399" max="5399" width="9.75" style="4" bestFit="1" customWidth="1"/>
    <col min="5400" max="5400" width="13.875" style="4" bestFit="1" customWidth="1"/>
    <col min="5401" max="5632" width="9" style="4"/>
    <col min="5633" max="5633" width="2.125" style="4" customWidth="1"/>
    <col min="5634" max="5634" width="19.75" style="4" customWidth="1"/>
    <col min="5635" max="5635" width="11.25" style="4" customWidth="1"/>
    <col min="5636" max="5636" width="3.625" style="4" customWidth="1"/>
    <col min="5637" max="5637" width="5.375" style="4" customWidth="1"/>
    <col min="5638" max="5638" width="10.125" style="4" customWidth="1"/>
    <col min="5639" max="5645" width="6.25" style="4" customWidth="1"/>
    <col min="5646" max="5646" width="9.625" style="4" customWidth="1"/>
    <col min="5647" max="5647" width="6" style="4" customWidth="1"/>
    <col min="5648" max="5648" width="4.5" style="4" customWidth="1"/>
    <col min="5649" max="5649" width="7.5" style="4" customWidth="1"/>
    <col min="5650" max="5650" width="11.375" style="4" customWidth="1"/>
    <col min="5651" max="5651" width="9.875" style="4" customWidth="1"/>
    <col min="5652" max="5652" width="20.375" style="4" customWidth="1"/>
    <col min="5653" max="5653" width="16.375" style="4" customWidth="1"/>
    <col min="5654" max="5654" width="13.875" style="4" bestFit="1" customWidth="1"/>
    <col min="5655" max="5655" width="9.75" style="4" bestFit="1" customWidth="1"/>
    <col min="5656" max="5656" width="13.875" style="4" bestFit="1" customWidth="1"/>
    <col min="5657" max="5888" width="9" style="4"/>
    <col min="5889" max="5889" width="2.125" style="4" customWidth="1"/>
    <col min="5890" max="5890" width="19.75" style="4" customWidth="1"/>
    <col min="5891" max="5891" width="11.25" style="4" customWidth="1"/>
    <col min="5892" max="5892" width="3.625" style="4" customWidth="1"/>
    <col min="5893" max="5893" width="5.375" style="4" customWidth="1"/>
    <col min="5894" max="5894" width="10.125" style="4" customWidth="1"/>
    <col min="5895" max="5901" width="6.25" style="4" customWidth="1"/>
    <col min="5902" max="5902" width="9.625" style="4" customWidth="1"/>
    <col min="5903" max="5903" width="6" style="4" customWidth="1"/>
    <col min="5904" max="5904" width="4.5" style="4" customWidth="1"/>
    <col min="5905" max="5905" width="7.5" style="4" customWidth="1"/>
    <col min="5906" max="5906" width="11.375" style="4" customWidth="1"/>
    <col min="5907" max="5907" width="9.875" style="4" customWidth="1"/>
    <col min="5908" max="5908" width="20.375" style="4" customWidth="1"/>
    <col min="5909" max="5909" width="16.375" style="4" customWidth="1"/>
    <col min="5910" max="5910" width="13.875" style="4" bestFit="1" customWidth="1"/>
    <col min="5911" max="5911" width="9.75" style="4" bestFit="1" customWidth="1"/>
    <col min="5912" max="5912" width="13.875" style="4" bestFit="1" customWidth="1"/>
    <col min="5913" max="6144" width="9" style="4"/>
    <col min="6145" max="6145" width="2.125" style="4" customWidth="1"/>
    <col min="6146" max="6146" width="19.75" style="4" customWidth="1"/>
    <col min="6147" max="6147" width="11.25" style="4" customWidth="1"/>
    <col min="6148" max="6148" width="3.625" style="4" customWidth="1"/>
    <col min="6149" max="6149" width="5.375" style="4" customWidth="1"/>
    <col min="6150" max="6150" width="10.125" style="4" customWidth="1"/>
    <col min="6151" max="6157" width="6.25" style="4" customWidth="1"/>
    <col min="6158" max="6158" width="9.625" style="4" customWidth="1"/>
    <col min="6159" max="6159" width="6" style="4" customWidth="1"/>
    <col min="6160" max="6160" width="4.5" style="4" customWidth="1"/>
    <col min="6161" max="6161" width="7.5" style="4" customWidth="1"/>
    <col min="6162" max="6162" width="11.375" style="4" customWidth="1"/>
    <col min="6163" max="6163" width="9.875" style="4" customWidth="1"/>
    <col min="6164" max="6164" width="20.375" style="4" customWidth="1"/>
    <col min="6165" max="6165" width="16.375" style="4" customWidth="1"/>
    <col min="6166" max="6166" width="13.875" style="4" bestFit="1" customWidth="1"/>
    <col min="6167" max="6167" width="9.75" style="4" bestFit="1" customWidth="1"/>
    <col min="6168" max="6168" width="13.875" style="4" bestFit="1" customWidth="1"/>
    <col min="6169" max="6400" width="9" style="4"/>
    <col min="6401" max="6401" width="2.125" style="4" customWidth="1"/>
    <col min="6402" max="6402" width="19.75" style="4" customWidth="1"/>
    <col min="6403" max="6403" width="11.25" style="4" customWidth="1"/>
    <col min="6404" max="6404" width="3.625" style="4" customWidth="1"/>
    <col min="6405" max="6405" width="5.375" style="4" customWidth="1"/>
    <col min="6406" max="6406" width="10.125" style="4" customWidth="1"/>
    <col min="6407" max="6413" width="6.25" style="4" customWidth="1"/>
    <col min="6414" max="6414" width="9.625" style="4" customWidth="1"/>
    <col min="6415" max="6415" width="6" style="4" customWidth="1"/>
    <col min="6416" max="6416" width="4.5" style="4" customWidth="1"/>
    <col min="6417" max="6417" width="7.5" style="4" customWidth="1"/>
    <col min="6418" max="6418" width="11.375" style="4" customWidth="1"/>
    <col min="6419" max="6419" width="9.875" style="4" customWidth="1"/>
    <col min="6420" max="6420" width="20.375" style="4" customWidth="1"/>
    <col min="6421" max="6421" width="16.375" style="4" customWidth="1"/>
    <col min="6422" max="6422" width="13.875" style="4" bestFit="1" customWidth="1"/>
    <col min="6423" max="6423" width="9.75" style="4" bestFit="1" customWidth="1"/>
    <col min="6424" max="6424" width="13.875" style="4" bestFit="1" customWidth="1"/>
    <col min="6425" max="6656" width="9" style="4"/>
    <col min="6657" max="6657" width="2.125" style="4" customWidth="1"/>
    <col min="6658" max="6658" width="19.75" style="4" customWidth="1"/>
    <col min="6659" max="6659" width="11.25" style="4" customWidth="1"/>
    <col min="6660" max="6660" width="3.625" style="4" customWidth="1"/>
    <col min="6661" max="6661" width="5.375" style="4" customWidth="1"/>
    <col min="6662" max="6662" width="10.125" style="4" customWidth="1"/>
    <col min="6663" max="6669" width="6.25" style="4" customWidth="1"/>
    <col min="6670" max="6670" width="9.625" style="4" customWidth="1"/>
    <col min="6671" max="6671" width="6" style="4" customWidth="1"/>
    <col min="6672" max="6672" width="4.5" style="4" customWidth="1"/>
    <col min="6673" max="6673" width="7.5" style="4" customWidth="1"/>
    <col min="6674" max="6674" width="11.375" style="4" customWidth="1"/>
    <col min="6675" max="6675" width="9.875" style="4" customWidth="1"/>
    <col min="6676" max="6676" width="20.375" style="4" customWidth="1"/>
    <col min="6677" max="6677" width="16.375" style="4" customWidth="1"/>
    <col min="6678" max="6678" width="13.875" style="4" bestFit="1" customWidth="1"/>
    <col min="6679" max="6679" width="9.75" style="4" bestFit="1" customWidth="1"/>
    <col min="6680" max="6680" width="13.875" style="4" bestFit="1" customWidth="1"/>
    <col min="6681" max="6912" width="9" style="4"/>
    <col min="6913" max="6913" width="2.125" style="4" customWidth="1"/>
    <col min="6914" max="6914" width="19.75" style="4" customWidth="1"/>
    <col min="6915" max="6915" width="11.25" style="4" customWidth="1"/>
    <col min="6916" max="6916" width="3.625" style="4" customWidth="1"/>
    <col min="6917" max="6917" width="5.375" style="4" customWidth="1"/>
    <col min="6918" max="6918" width="10.125" style="4" customWidth="1"/>
    <col min="6919" max="6925" width="6.25" style="4" customWidth="1"/>
    <col min="6926" max="6926" width="9.625" style="4" customWidth="1"/>
    <col min="6927" max="6927" width="6" style="4" customWidth="1"/>
    <col min="6928" max="6928" width="4.5" style="4" customWidth="1"/>
    <col min="6929" max="6929" width="7.5" style="4" customWidth="1"/>
    <col min="6930" max="6930" width="11.375" style="4" customWidth="1"/>
    <col min="6931" max="6931" width="9.875" style="4" customWidth="1"/>
    <col min="6932" max="6932" width="20.375" style="4" customWidth="1"/>
    <col min="6933" max="6933" width="16.375" style="4" customWidth="1"/>
    <col min="6934" max="6934" width="13.875" style="4" bestFit="1" customWidth="1"/>
    <col min="6935" max="6935" width="9.75" style="4" bestFit="1" customWidth="1"/>
    <col min="6936" max="6936" width="13.875" style="4" bestFit="1" customWidth="1"/>
    <col min="6937" max="7168" width="9" style="4"/>
    <col min="7169" max="7169" width="2.125" style="4" customWidth="1"/>
    <col min="7170" max="7170" width="19.75" style="4" customWidth="1"/>
    <col min="7171" max="7171" width="11.25" style="4" customWidth="1"/>
    <col min="7172" max="7172" width="3.625" style="4" customWidth="1"/>
    <col min="7173" max="7173" width="5.375" style="4" customWidth="1"/>
    <col min="7174" max="7174" width="10.125" style="4" customWidth="1"/>
    <col min="7175" max="7181" width="6.25" style="4" customWidth="1"/>
    <col min="7182" max="7182" width="9.625" style="4" customWidth="1"/>
    <col min="7183" max="7183" width="6" style="4" customWidth="1"/>
    <col min="7184" max="7184" width="4.5" style="4" customWidth="1"/>
    <col min="7185" max="7185" width="7.5" style="4" customWidth="1"/>
    <col min="7186" max="7186" width="11.375" style="4" customWidth="1"/>
    <col min="7187" max="7187" width="9.875" style="4" customWidth="1"/>
    <col min="7188" max="7188" width="20.375" style="4" customWidth="1"/>
    <col min="7189" max="7189" width="16.375" style="4" customWidth="1"/>
    <col min="7190" max="7190" width="13.875" style="4" bestFit="1" customWidth="1"/>
    <col min="7191" max="7191" width="9.75" style="4" bestFit="1" customWidth="1"/>
    <col min="7192" max="7192" width="13.875" style="4" bestFit="1" customWidth="1"/>
    <col min="7193" max="7424" width="9" style="4"/>
    <col min="7425" max="7425" width="2.125" style="4" customWidth="1"/>
    <col min="7426" max="7426" width="19.75" style="4" customWidth="1"/>
    <col min="7427" max="7427" width="11.25" style="4" customWidth="1"/>
    <col min="7428" max="7428" width="3.625" style="4" customWidth="1"/>
    <col min="7429" max="7429" width="5.375" style="4" customWidth="1"/>
    <col min="7430" max="7430" width="10.125" style="4" customWidth="1"/>
    <col min="7431" max="7437" width="6.25" style="4" customWidth="1"/>
    <col min="7438" max="7438" width="9.625" style="4" customWidth="1"/>
    <col min="7439" max="7439" width="6" style="4" customWidth="1"/>
    <col min="7440" max="7440" width="4.5" style="4" customWidth="1"/>
    <col min="7441" max="7441" width="7.5" style="4" customWidth="1"/>
    <col min="7442" max="7442" width="11.375" style="4" customWidth="1"/>
    <col min="7443" max="7443" width="9.875" style="4" customWidth="1"/>
    <col min="7444" max="7444" width="20.375" style="4" customWidth="1"/>
    <col min="7445" max="7445" width="16.375" style="4" customWidth="1"/>
    <col min="7446" max="7446" width="13.875" style="4" bestFit="1" customWidth="1"/>
    <col min="7447" max="7447" width="9.75" style="4" bestFit="1" customWidth="1"/>
    <col min="7448" max="7448" width="13.875" style="4" bestFit="1" customWidth="1"/>
    <col min="7449" max="7680" width="9" style="4"/>
    <col min="7681" max="7681" width="2.125" style="4" customWidth="1"/>
    <col min="7682" max="7682" width="19.75" style="4" customWidth="1"/>
    <col min="7683" max="7683" width="11.25" style="4" customWidth="1"/>
    <col min="7684" max="7684" width="3.625" style="4" customWidth="1"/>
    <col min="7685" max="7685" width="5.375" style="4" customWidth="1"/>
    <col min="7686" max="7686" width="10.125" style="4" customWidth="1"/>
    <col min="7687" max="7693" width="6.25" style="4" customWidth="1"/>
    <col min="7694" max="7694" width="9.625" style="4" customWidth="1"/>
    <col min="7695" max="7695" width="6" style="4" customWidth="1"/>
    <col min="7696" max="7696" width="4.5" style="4" customWidth="1"/>
    <col min="7697" max="7697" width="7.5" style="4" customWidth="1"/>
    <col min="7698" max="7698" width="11.375" style="4" customWidth="1"/>
    <col min="7699" max="7699" width="9.875" style="4" customWidth="1"/>
    <col min="7700" max="7700" width="20.375" style="4" customWidth="1"/>
    <col min="7701" max="7701" width="16.375" style="4" customWidth="1"/>
    <col min="7702" max="7702" width="13.875" style="4" bestFit="1" customWidth="1"/>
    <col min="7703" max="7703" width="9.75" style="4" bestFit="1" customWidth="1"/>
    <col min="7704" max="7704" width="13.875" style="4" bestFit="1" customWidth="1"/>
    <col min="7705" max="7936" width="9" style="4"/>
    <col min="7937" max="7937" width="2.125" style="4" customWidth="1"/>
    <col min="7938" max="7938" width="19.75" style="4" customWidth="1"/>
    <col min="7939" max="7939" width="11.25" style="4" customWidth="1"/>
    <col min="7940" max="7940" width="3.625" style="4" customWidth="1"/>
    <col min="7941" max="7941" width="5.375" style="4" customWidth="1"/>
    <col min="7942" max="7942" width="10.125" style="4" customWidth="1"/>
    <col min="7943" max="7949" width="6.25" style="4" customWidth="1"/>
    <col min="7950" max="7950" width="9.625" style="4" customWidth="1"/>
    <col min="7951" max="7951" width="6" style="4" customWidth="1"/>
    <col min="7952" max="7952" width="4.5" style="4" customWidth="1"/>
    <col min="7953" max="7953" width="7.5" style="4" customWidth="1"/>
    <col min="7954" max="7954" width="11.375" style="4" customWidth="1"/>
    <col min="7955" max="7955" width="9.875" style="4" customWidth="1"/>
    <col min="7956" max="7956" width="20.375" style="4" customWidth="1"/>
    <col min="7957" max="7957" width="16.375" style="4" customWidth="1"/>
    <col min="7958" max="7958" width="13.875" style="4" bestFit="1" customWidth="1"/>
    <col min="7959" max="7959" width="9.75" style="4" bestFit="1" customWidth="1"/>
    <col min="7960" max="7960" width="13.875" style="4" bestFit="1" customWidth="1"/>
    <col min="7961" max="8192" width="9" style="4"/>
    <col min="8193" max="8193" width="2.125" style="4" customWidth="1"/>
    <col min="8194" max="8194" width="19.75" style="4" customWidth="1"/>
    <col min="8195" max="8195" width="11.25" style="4" customWidth="1"/>
    <col min="8196" max="8196" width="3.625" style="4" customWidth="1"/>
    <col min="8197" max="8197" width="5.375" style="4" customWidth="1"/>
    <col min="8198" max="8198" width="10.125" style="4" customWidth="1"/>
    <col min="8199" max="8205" width="6.25" style="4" customWidth="1"/>
    <col min="8206" max="8206" width="9.625" style="4" customWidth="1"/>
    <col min="8207" max="8207" width="6" style="4" customWidth="1"/>
    <col min="8208" max="8208" width="4.5" style="4" customWidth="1"/>
    <col min="8209" max="8209" width="7.5" style="4" customWidth="1"/>
    <col min="8210" max="8210" width="11.375" style="4" customWidth="1"/>
    <col min="8211" max="8211" width="9.875" style="4" customWidth="1"/>
    <col min="8212" max="8212" width="20.375" style="4" customWidth="1"/>
    <col min="8213" max="8213" width="16.375" style="4" customWidth="1"/>
    <col min="8214" max="8214" width="13.875" style="4" bestFit="1" customWidth="1"/>
    <col min="8215" max="8215" width="9.75" style="4" bestFit="1" customWidth="1"/>
    <col min="8216" max="8216" width="13.875" style="4" bestFit="1" customWidth="1"/>
    <col min="8217" max="8448" width="9" style="4"/>
    <col min="8449" max="8449" width="2.125" style="4" customWidth="1"/>
    <col min="8450" max="8450" width="19.75" style="4" customWidth="1"/>
    <col min="8451" max="8451" width="11.25" style="4" customWidth="1"/>
    <col min="8452" max="8452" width="3.625" style="4" customWidth="1"/>
    <col min="8453" max="8453" width="5.375" style="4" customWidth="1"/>
    <col min="8454" max="8454" width="10.125" style="4" customWidth="1"/>
    <col min="8455" max="8461" width="6.25" style="4" customWidth="1"/>
    <col min="8462" max="8462" width="9.625" style="4" customWidth="1"/>
    <col min="8463" max="8463" width="6" style="4" customWidth="1"/>
    <col min="8464" max="8464" width="4.5" style="4" customWidth="1"/>
    <col min="8465" max="8465" width="7.5" style="4" customWidth="1"/>
    <col min="8466" max="8466" width="11.375" style="4" customWidth="1"/>
    <col min="8467" max="8467" width="9.875" style="4" customWidth="1"/>
    <col min="8468" max="8468" width="20.375" style="4" customWidth="1"/>
    <col min="8469" max="8469" width="16.375" style="4" customWidth="1"/>
    <col min="8470" max="8470" width="13.875" style="4" bestFit="1" customWidth="1"/>
    <col min="8471" max="8471" width="9.75" style="4" bestFit="1" customWidth="1"/>
    <col min="8472" max="8472" width="13.875" style="4" bestFit="1" customWidth="1"/>
    <col min="8473" max="8704" width="9" style="4"/>
    <col min="8705" max="8705" width="2.125" style="4" customWidth="1"/>
    <col min="8706" max="8706" width="19.75" style="4" customWidth="1"/>
    <col min="8707" max="8707" width="11.25" style="4" customWidth="1"/>
    <col min="8708" max="8708" width="3.625" style="4" customWidth="1"/>
    <col min="8709" max="8709" width="5.375" style="4" customWidth="1"/>
    <col min="8710" max="8710" width="10.125" style="4" customWidth="1"/>
    <col min="8711" max="8717" width="6.25" style="4" customWidth="1"/>
    <col min="8718" max="8718" width="9.625" style="4" customWidth="1"/>
    <col min="8719" max="8719" width="6" style="4" customWidth="1"/>
    <col min="8720" max="8720" width="4.5" style="4" customWidth="1"/>
    <col min="8721" max="8721" width="7.5" style="4" customWidth="1"/>
    <col min="8722" max="8722" width="11.375" style="4" customWidth="1"/>
    <col min="8723" max="8723" width="9.875" style="4" customWidth="1"/>
    <col min="8724" max="8724" width="20.375" style="4" customWidth="1"/>
    <col min="8725" max="8725" width="16.375" style="4" customWidth="1"/>
    <col min="8726" max="8726" width="13.875" style="4" bestFit="1" customWidth="1"/>
    <col min="8727" max="8727" width="9.75" style="4" bestFit="1" customWidth="1"/>
    <col min="8728" max="8728" width="13.875" style="4" bestFit="1" customWidth="1"/>
    <col min="8729" max="8960" width="9" style="4"/>
    <col min="8961" max="8961" width="2.125" style="4" customWidth="1"/>
    <col min="8962" max="8962" width="19.75" style="4" customWidth="1"/>
    <col min="8963" max="8963" width="11.25" style="4" customWidth="1"/>
    <col min="8964" max="8964" width="3.625" style="4" customWidth="1"/>
    <col min="8965" max="8965" width="5.375" style="4" customWidth="1"/>
    <col min="8966" max="8966" width="10.125" style="4" customWidth="1"/>
    <col min="8967" max="8973" width="6.25" style="4" customWidth="1"/>
    <col min="8974" max="8974" width="9.625" style="4" customWidth="1"/>
    <col min="8975" max="8975" width="6" style="4" customWidth="1"/>
    <col min="8976" max="8976" width="4.5" style="4" customWidth="1"/>
    <col min="8977" max="8977" width="7.5" style="4" customWidth="1"/>
    <col min="8978" max="8978" width="11.375" style="4" customWidth="1"/>
    <col min="8979" max="8979" width="9.875" style="4" customWidth="1"/>
    <col min="8980" max="8980" width="20.375" style="4" customWidth="1"/>
    <col min="8981" max="8981" width="16.375" style="4" customWidth="1"/>
    <col min="8982" max="8982" width="13.875" style="4" bestFit="1" customWidth="1"/>
    <col min="8983" max="8983" width="9.75" style="4" bestFit="1" customWidth="1"/>
    <col min="8984" max="8984" width="13.875" style="4" bestFit="1" customWidth="1"/>
    <col min="8985" max="9216" width="9" style="4"/>
    <col min="9217" max="9217" width="2.125" style="4" customWidth="1"/>
    <col min="9218" max="9218" width="19.75" style="4" customWidth="1"/>
    <col min="9219" max="9219" width="11.25" style="4" customWidth="1"/>
    <col min="9220" max="9220" width="3.625" style="4" customWidth="1"/>
    <col min="9221" max="9221" width="5.375" style="4" customWidth="1"/>
    <col min="9222" max="9222" width="10.125" style="4" customWidth="1"/>
    <col min="9223" max="9229" width="6.25" style="4" customWidth="1"/>
    <col min="9230" max="9230" width="9.625" style="4" customWidth="1"/>
    <col min="9231" max="9231" width="6" style="4" customWidth="1"/>
    <col min="9232" max="9232" width="4.5" style="4" customWidth="1"/>
    <col min="9233" max="9233" width="7.5" style="4" customWidth="1"/>
    <col min="9234" max="9234" width="11.375" style="4" customWidth="1"/>
    <col min="9235" max="9235" width="9.875" style="4" customWidth="1"/>
    <col min="9236" max="9236" width="20.375" style="4" customWidth="1"/>
    <col min="9237" max="9237" width="16.375" style="4" customWidth="1"/>
    <col min="9238" max="9238" width="13.875" style="4" bestFit="1" customWidth="1"/>
    <col min="9239" max="9239" width="9.75" style="4" bestFit="1" customWidth="1"/>
    <col min="9240" max="9240" width="13.875" style="4" bestFit="1" customWidth="1"/>
    <col min="9241" max="9472" width="9" style="4"/>
    <col min="9473" max="9473" width="2.125" style="4" customWidth="1"/>
    <col min="9474" max="9474" width="19.75" style="4" customWidth="1"/>
    <col min="9475" max="9475" width="11.25" style="4" customWidth="1"/>
    <col min="9476" max="9476" width="3.625" style="4" customWidth="1"/>
    <col min="9477" max="9477" width="5.375" style="4" customWidth="1"/>
    <col min="9478" max="9478" width="10.125" style="4" customWidth="1"/>
    <col min="9479" max="9485" width="6.25" style="4" customWidth="1"/>
    <col min="9486" max="9486" width="9.625" style="4" customWidth="1"/>
    <col min="9487" max="9487" width="6" style="4" customWidth="1"/>
    <col min="9488" max="9488" width="4.5" style="4" customWidth="1"/>
    <col min="9489" max="9489" width="7.5" style="4" customWidth="1"/>
    <col min="9490" max="9490" width="11.375" style="4" customWidth="1"/>
    <col min="9491" max="9491" width="9.875" style="4" customWidth="1"/>
    <col min="9492" max="9492" width="20.375" style="4" customWidth="1"/>
    <col min="9493" max="9493" width="16.375" style="4" customWidth="1"/>
    <col min="9494" max="9494" width="13.875" style="4" bestFit="1" customWidth="1"/>
    <col min="9495" max="9495" width="9.75" style="4" bestFit="1" customWidth="1"/>
    <col min="9496" max="9496" width="13.875" style="4" bestFit="1" customWidth="1"/>
    <col min="9497" max="9728" width="9" style="4"/>
    <col min="9729" max="9729" width="2.125" style="4" customWidth="1"/>
    <col min="9730" max="9730" width="19.75" style="4" customWidth="1"/>
    <col min="9731" max="9731" width="11.25" style="4" customWidth="1"/>
    <col min="9732" max="9732" width="3.625" style="4" customWidth="1"/>
    <col min="9733" max="9733" width="5.375" style="4" customWidth="1"/>
    <col min="9734" max="9734" width="10.125" style="4" customWidth="1"/>
    <col min="9735" max="9741" width="6.25" style="4" customWidth="1"/>
    <col min="9742" max="9742" width="9.625" style="4" customWidth="1"/>
    <col min="9743" max="9743" width="6" style="4" customWidth="1"/>
    <col min="9744" max="9744" width="4.5" style="4" customWidth="1"/>
    <col min="9745" max="9745" width="7.5" style="4" customWidth="1"/>
    <col min="9746" max="9746" width="11.375" style="4" customWidth="1"/>
    <col min="9747" max="9747" width="9.875" style="4" customWidth="1"/>
    <col min="9748" max="9748" width="20.375" style="4" customWidth="1"/>
    <col min="9749" max="9749" width="16.375" style="4" customWidth="1"/>
    <col min="9750" max="9750" width="13.875" style="4" bestFit="1" customWidth="1"/>
    <col min="9751" max="9751" width="9.75" style="4" bestFit="1" customWidth="1"/>
    <col min="9752" max="9752" width="13.875" style="4" bestFit="1" customWidth="1"/>
    <col min="9753" max="9984" width="9" style="4"/>
    <col min="9985" max="9985" width="2.125" style="4" customWidth="1"/>
    <col min="9986" max="9986" width="19.75" style="4" customWidth="1"/>
    <col min="9987" max="9987" width="11.25" style="4" customWidth="1"/>
    <col min="9988" max="9988" width="3.625" style="4" customWidth="1"/>
    <col min="9989" max="9989" width="5.375" style="4" customWidth="1"/>
    <col min="9990" max="9990" width="10.125" style="4" customWidth="1"/>
    <col min="9991" max="9997" width="6.25" style="4" customWidth="1"/>
    <col min="9998" max="9998" width="9.625" style="4" customWidth="1"/>
    <col min="9999" max="9999" width="6" style="4" customWidth="1"/>
    <col min="10000" max="10000" width="4.5" style="4" customWidth="1"/>
    <col min="10001" max="10001" width="7.5" style="4" customWidth="1"/>
    <col min="10002" max="10002" width="11.375" style="4" customWidth="1"/>
    <col min="10003" max="10003" width="9.875" style="4" customWidth="1"/>
    <col min="10004" max="10004" width="20.375" style="4" customWidth="1"/>
    <col min="10005" max="10005" width="16.375" style="4" customWidth="1"/>
    <col min="10006" max="10006" width="13.875" style="4" bestFit="1" customWidth="1"/>
    <col min="10007" max="10007" width="9.75" style="4" bestFit="1" customWidth="1"/>
    <col min="10008" max="10008" width="13.875" style="4" bestFit="1" customWidth="1"/>
    <col min="10009" max="10240" width="9" style="4"/>
    <col min="10241" max="10241" width="2.125" style="4" customWidth="1"/>
    <col min="10242" max="10242" width="19.75" style="4" customWidth="1"/>
    <col min="10243" max="10243" width="11.25" style="4" customWidth="1"/>
    <col min="10244" max="10244" width="3.625" style="4" customWidth="1"/>
    <col min="10245" max="10245" width="5.375" style="4" customWidth="1"/>
    <col min="10246" max="10246" width="10.125" style="4" customWidth="1"/>
    <col min="10247" max="10253" width="6.25" style="4" customWidth="1"/>
    <col min="10254" max="10254" width="9.625" style="4" customWidth="1"/>
    <col min="10255" max="10255" width="6" style="4" customWidth="1"/>
    <col min="10256" max="10256" width="4.5" style="4" customWidth="1"/>
    <col min="10257" max="10257" width="7.5" style="4" customWidth="1"/>
    <col min="10258" max="10258" width="11.375" style="4" customWidth="1"/>
    <col min="10259" max="10259" width="9.875" style="4" customWidth="1"/>
    <col min="10260" max="10260" width="20.375" style="4" customWidth="1"/>
    <col min="10261" max="10261" width="16.375" style="4" customWidth="1"/>
    <col min="10262" max="10262" width="13.875" style="4" bestFit="1" customWidth="1"/>
    <col min="10263" max="10263" width="9.75" style="4" bestFit="1" customWidth="1"/>
    <col min="10264" max="10264" width="13.875" style="4" bestFit="1" customWidth="1"/>
    <col min="10265" max="10496" width="9" style="4"/>
    <col min="10497" max="10497" width="2.125" style="4" customWidth="1"/>
    <col min="10498" max="10498" width="19.75" style="4" customWidth="1"/>
    <col min="10499" max="10499" width="11.25" style="4" customWidth="1"/>
    <col min="10500" max="10500" width="3.625" style="4" customWidth="1"/>
    <col min="10501" max="10501" width="5.375" style="4" customWidth="1"/>
    <col min="10502" max="10502" width="10.125" style="4" customWidth="1"/>
    <col min="10503" max="10509" width="6.25" style="4" customWidth="1"/>
    <col min="10510" max="10510" width="9.625" style="4" customWidth="1"/>
    <col min="10511" max="10511" width="6" style="4" customWidth="1"/>
    <col min="10512" max="10512" width="4.5" style="4" customWidth="1"/>
    <col min="10513" max="10513" width="7.5" style="4" customWidth="1"/>
    <col min="10514" max="10514" width="11.375" style="4" customWidth="1"/>
    <col min="10515" max="10515" width="9.875" style="4" customWidth="1"/>
    <col min="10516" max="10516" width="20.375" style="4" customWidth="1"/>
    <col min="10517" max="10517" width="16.375" style="4" customWidth="1"/>
    <col min="10518" max="10518" width="13.875" style="4" bestFit="1" customWidth="1"/>
    <col min="10519" max="10519" width="9.75" style="4" bestFit="1" customWidth="1"/>
    <col min="10520" max="10520" width="13.875" style="4" bestFit="1" customWidth="1"/>
    <col min="10521" max="10752" width="9" style="4"/>
    <col min="10753" max="10753" width="2.125" style="4" customWidth="1"/>
    <col min="10754" max="10754" width="19.75" style="4" customWidth="1"/>
    <col min="10755" max="10755" width="11.25" style="4" customWidth="1"/>
    <col min="10756" max="10756" width="3.625" style="4" customWidth="1"/>
    <col min="10757" max="10757" width="5.375" style="4" customWidth="1"/>
    <col min="10758" max="10758" width="10.125" style="4" customWidth="1"/>
    <col min="10759" max="10765" width="6.25" style="4" customWidth="1"/>
    <col min="10766" max="10766" width="9.625" style="4" customWidth="1"/>
    <col min="10767" max="10767" width="6" style="4" customWidth="1"/>
    <col min="10768" max="10768" width="4.5" style="4" customWidth="1"/>
    <col min="10769" max="10769" width="7.5" style="4" customWidth="1"/>
    <col min="10770" max="10770" width="11.375" style="4" customWidth="1"/>
    <col min="10771" max="10771" width="9.875" style="4" customWidth="1"/>
    <col min="10772" max="10772" width="20.375" style="4" customWidth="1"/>
    <col min="10773" max="10773" width="16.375" style="4" customWidth="1"/>
    <col min="10774" max="10774" width="13.875" style="4" bestFit="1" customWidth="1"/>
    <col min="10775" max="10775" width="9.75" style="4" bestFit="1" customWidth="1"/>
    <col min="10776" max="10776" width="13.875" style="4" bestFit="1" customWidth="1"/>
    <col min="10777" max="11008" width="9" style="4"/>
    <col min="11009" max="11009" width="2.125" style="4" customWidth="1"/>
    <col min="11010" max="11010" width="19.75" style="4" customWidth="1"/>
    <col min="11011" max="11011" width="11.25" style="4" customWidth="1"/>
    <col min="11012" max="11012" width="3.625" style="4" customWidth="1"/>
    <col min="11013" max="11013" width="5.375" style="4" customWidth="1"/>
    <col min="11014" max="11014" width="10.125" style="4" customWidth="1"/>
    <col min="11015" max="11021" width="6.25" style="4" customWidth="1"/>
    <col min="11022" max="11022" width="9.625" style="4" customWidth="1"/>
    <col min="11023" max="11023" width="6" style="4" customWidth="1"/>
    <col min="11024" max="11024" width="4.5" style="4" customWidth="1"/>
    <col min="11025" max="11025" width="7.5" style="4" customWidth="1"/>
    <col min="11026" max="11026" width="11.375" style="4" customWidth="1"/>
    <col min="11027" max="11027" width="9.875" style="4" customWidth="1"/>
    <col min="11028" max="11028" width="20.375" style="4" customWidth="1"/>
    <col min="11029" max="11029" width="16.375" style="4" customWidth="1"/>
    <col min="11030" max="11030" width="13.875" style="4" bestFit="1" customWidth="1"/>
    <col min="11031" max="11031" width="9.75" style="4" bestFit="1" customWidth="1"/>
    <col min="11032" max="11032" width="13.875" style="4" bestFit="1" customWidth="1"/>
    <col min="11033" max="11264" width="9" style="4"/>
    <col min="11265" max="11265" width="2.125" style="4" customWidth="1"/>
    <col min="11266" max="11266" width="19.75" style="4" customWidth="1"/>
    <col min="11267" max="11267" width="11.25" style="4" customWidth="1"/>
    <col min="11268" max="11268" width="3.625" style="4" customWidth="1"/>
    <col min="11269" max="11269" width="5.375" style="4" customWidth="1"/>
    <col min="11270" max="11270" width="10.125" style="4" customWidth="1"/>
    <col min="11271" max="11277" width="6.25" style="4" customWidth="1"/>
    <col min="11278" max="11278" width="9.625" style="4" customWidth="1"/>
    <col min="11279" max="11279" width="6" style="4" customWidth="1"/>
    <col min="11280" max="11280" width="4.5" style="4" customWidth="1"/>
    <col min="11281" max="11281" width="7.5" style="4" customWidth="1"/>
    <col min="11282" max="11282" width="11.375" style="4" customWidth="1"/>
    <col min="11283" max="11283" width="9.875" style="4" customWidth="1"/>
    <col min="11284" max="11284" width="20.375" style="4" customWidth="1"/>
    <col min="11285" max="11285" width="16.375" style="4" customWidth="1"/>
    <col min="11286" max="11286" width="13.875" style="4" bestFit="1" customWidth="1"/>
    <col min="11287" max="11287" width="9.75" style="4" bestFit="1" customWidth="1"/>
    <col min="11288" max="11288" width="13.875" style="4" bestFit="1" customWidth="1"/>
    <col min="11289" max="11520" width="9" style="4"/>
    <col min="11521" max="11521" width="2.125" style="4" customWidth="1"/>
    <col min="11522" max="11522" width="19.75" style="4" customWidth="1"/>
    <col min="11523" max="11523" width="11.25" style="4" customWidth="1"/>
    <col min="11524" max="11524" width="3.625" style="4" customWidth="1"/>
    <col min="11525" max="11525" width="5.375" style="4" customWidth="1"/>
    <col min="11526" max="11526" width="10.125" style="4" customWidth="1"/>
    <col min="11527" max="11533" width="6.25" style="4" customWidth="1"/>
    <col min="11534" max="11534" width="9.625" style="4" customWidth="1"/>
    <col min="11535" max="11535" width="6" style="4" customWidth="1"/>
    <col min="11536" max="11536" width="4.5" style="4" customWidth="1"/>
    <col min="11537" max="11537" width="7.5" style="4" customWidth="1"/>
    <col min="11538" max="11538" width="11.375" style="4" customWidth="1"/>
    <col min="11539" max="11539" width="9.875" style="4" customWidth="1"/>
    <col min="11540" max="11540" width="20.375" style="4" customWidth="1"/>
    <col min="11541" max="11541" width="16.375" style="4" customWidth="1"/>
    <col min="11542" max="11542" width="13.875" style="4" bestFit="1" customWidth="1"/>
    <col min="11543" max="11543" width="9.75" style="4" bestFit="1" customWidth="1"/>
    <col min="11544" max="11544" width="13.875" style="4" bestFit="1" customWidth="1"/>
    <col min="11545" max="11776" width="9" style="4"/>
    <col min="11777" max="11777" width="2.125" style="4" customWidth="1"/>
    <col min="11778" max="11778" width="19.75" style="4" customWidth="1"/>
    <col min="11779" max="11779" width="11.25" style="4" customWidth="1"/>
    <col min="11780" max="11780" width="3.625" style="4" customWidth="1"/>
    <col min="11781" max="11781" width="5.375" style="4" customWidth="1"/>
    <col min="11782" max="11782" width="10.125" style="4" customWidth="1"/>
    <col min="11783" max="11789" width="6.25" style="4" customWidth="1"/>
    <col min="11790" max="11790" width="9.625" style="4" customWidth="1"/>
    <col min="11791" max="11791" width="6" style="4" customWidth="1"/>
    <col min="11792" max="11792" width="4.5" style="4" customWidth="1"/>
    <col min="11793" max="11793" width="7.5" style="4" customWidth="1"/>
    <col min="11794" max="11794" width="11.375" style="4" customWidth="1"/>
    <col min="11795" max="11795" width="9.875" style="4" customWidth="1"/>
    <col min="11796" max="11796" width="20.375" style="4" customWidth="1"/>
    <col min="11797" max="11797" width="16.375" style="4" customWidth="1"/>
    <col min="11798" max="11798" width="13.875" style="4" bestFit="1" customWidth="1"/>
    <col min="11799" max="11799" width="9.75" style="4" bestFit="1" customWidth="1"/>
    <col min="11800" max="11800" width="13.875" style="4" bestFit="1" customWidth="1"/>
    <col min="11801" max="12032" width="9" style="4"/>
    <col min="12033" max="12033" width="2.125" style="4" customWidth="1"/>
    <col min="12034" max="12034" width="19.75" style="4" customWidth="1"/>
    <col min="12035" max="12035" width="11.25" style="4" customWidth="1"/>
    <col min="12036" max="12036" width="3.625" style="4" customWidth="1"/>
    <col min="12037" max="12037" width="5.375" style="4" customWidth="1"/>
    <col min="12038" max="12038" width="10.125" style="4" customWidth="1"/>
    <col min="12039" max="12045" width="6.25" style="4" customWidth="1"/>
    <col min="12046" max="12046" width="9.625" style="4" customWidth="1"/>
    <col min="12047" max="12047" width="6" style="4" customWidth="1"/>
    <col min="12048" max="12048" width="4.5" style="4" customWidth="1"/>
    <col min="12049" max="12049" width="7.5" style="4" customWidth="1"/>
    <col min="12050" max="12050" width="11.375" style="4" customWidth="1"/>
    <col min="12051" max="12051" width="9.875" style="4" customWidth="1"/>
    <col min="12052" max="12052" width="20.375" style="4" customWidth="1"/>
    <col min="12053" max="12053" width="16.375" style="4" customWidth="1"/>
    <col min="12054" max="12054" width="13.875" style="4" bestFit="1" customWidth="1"/>
    <col min="12055" max="12055" width="9.75" style="4" bestFit="1" customWidth="1"/>
    <col min="12056" max="12056" width="13.875" style="4" bestFit="1" customWidth="1"/>
    <col min="12057" max="12288" width="9" style="4"/>
    <col min="12289" max="12289" width="2.125" style="4" customWidth="1"/>
    <col min="12290" max="12290" width="19.75" style="4" customWidth="1"/>
    <col min="12291" max="12291" width="11.25" style="4" customWidth="1"/>
    <col min="12292" max="12292" width="3.625" style="4" customWidth="1"/>
    <col min="12293" max="12293" width="5.375" style="4" customWidth="1"/>
    <col min="12294" max="12294" width="10.125" style="4" customWidth="1"/>
    <col min="12295" max="12301" width="6.25" style="4" customWidth="1"/>
    <col min="12302" max="12302" width="9.625" style="4" customWidth="1"/>
    <col min="12303" max="12303" width="6" style="4" customWidth="1"/>
    <col min="12304" max="12304" width="4.5" style="4" customWidth="1"/>
    <col min="12305" max="12305" width="7.5" style="4" customWidth="1"/>
    <col min="12306" max="12306" width="11.375" style="4" customWidth="1"/>
    <col min="12307" max="12307" width="9.875" style="4" customWidth="1"/>
    <col min="12308" max="12308" width="20.375" style="4" customWidth="1"/>
    <col min="12309" max="12309" width="16.375" style="4" customWidth="1"/>
    <col min="12310" max="12310" width="13.875" style="4" bestFit="1" customWidth="1"/>
    <col min="12311" max="12311" width="9.75" style="4" bestFit="1" customWidth="1"/>
    <col min="12312" max="12312" width="13.875" style="4" bestFit="1" customWidth="1"/>
    <col min="12313" max="12544" width="9" style="4"/>
    <col min="12545" max="12545" width="2.125" style="4" customWidth="1"/>
    <col min="12546" max="12546" width="19.75" style="4" customWidth="1"/>
    <col min="12547" max="12547" width="11.25" style="4" customWidth="1"/>
    <col min="12548" max="12548" width="3.625" style="4" customWidth="1"/>
    <col min="12549" max="12549" width="5.375" style="4" customWidth="1"/>
    <col min="12550" max="12550" width="10.125" style="4" customWidth="1"/>
    <col min="12551" max="12557" width="6.25" style="4" customWidth="1"/>
    <col min="12558" max="12558" width="9.625" style="4" customWidth="1"/>
    <col min="12559" max="12559" width="6" style="4" customWidth="1"/>
    <col min="12560" max="12560" width="4.5" style="4" customWidth="1"/>
    <col min="12561" max="12561" width="7.5" style="4" customWidth="1"/>
    <col min="12562" max="12562" width="11.375" style="4" customWidth="1"/>
    <col min="12563" max="12563" width="9.875" style="4" customWidth="1"/>
    <col min="12564" max="12564" width="20.375" style="4" customWidth="1"/>
    <col min="12565" max="12565" width="16.375" style="4" customWidth="1"/>
    <col min="12566" max="12566" width="13.875" style="4" bestFit="1" customWidth="1"/>
    <col min="12567" max="12567" width="9.75" style="4" bestFit="1" customWidth="1"/>
    <col min="12568" max="12568" width="13.875" style="4" bestFit="1" customWidth="1"/>
    <col min="12569" max="12800" width="9" style="4"/>
    <col min="12801" max="12801" width="2.125" style="4" customWidth="1"/>
    <col min="12802" max="12802" width="19.75" style="4" customWidth="1"/>
    <col min="12803" max="12803" width="11.25" style="4" customWidth="1"/>
    <col min="12804" max="12804" width="3.625" style="4" customWidth="1"/>
    <col min="12805" max="12805" width="5.375" style="4" customWidth="1"/>
    <col min="12806" max="12806" width="10.125" style="4" customWidth="1"/>
    <col min="12807" max="12813" width="6.25" style="4" customWidth="1"/>
    <col min="12814" max="12814" width="9.625" style="4" customWidth="1"/>
    <col min="12815" max="12815" width="6" style="4" customWidth="1"/>
    <col min="12816" max="12816" width="4.5" style="4" customWidth="1"/>
    <col min="12817" max="12817" width="7.5" style="4" customWidth="1"/>
    <col min="12818" max="12818" width="11.375" style="4" customWidth="1"/>
    <col min="12819" max="12819" width="9.875" style="4" customWidth="1"/>
    <col min="12820" max="12820" width="20.375" style="4" customWidth="1"/>
    <col min="12821" max="12821" width="16.375" style="4" customWidth="1"/>
    <col min="12822" max="12822" width="13.875" style="4" bestFit="1" customWidth="1"/>
    <col min="12823" max="12823" width="9.75" style="4" bestFit="1" customWidth="1"/>
    <col min="12824" max="12824" width="13.875" style="4" bestFit="1" customWidth="1"/>
    <col min="12825" max="13056" width="9" style="4"/>
    <col min="13057" max="13057" width="2.125" style="4" customWidth="1"/>
    <col min="13058" max="13058" width="19.75" style="4" customWidth="1"/>
    <col min="13059" max="13059" width="11.25" style="4" customWidth="1"/>
    <col min="13060" max="13060" width="3.625" style="4" customWidth="1"/>
    <col min="13061" max="13061" width="5.375" style="4" customWidth="1"/>
    <col min="13062" max="13062" width="10.125" style="4" customWidth="1"/>
    <col min="13063" max="13069" width="6.25" style="4" customWidth="1"/>
    <col min="13070" max="13070" width="9.625" style="4" customWidth="1"/>
    <col min="13071" max="13071" width="6" style="4" customWidth="1"/>
    <col min="13072" max="13072" width="4.5" style="4" customWidth="1"/>
    <col min="13073" max="13073" width="7.5" style="4" customWidth="1"/>
    <col min="13074" max="13074" width="11.375" style="4" customWidth="1"/>
    <col min="13075" max="13075" width="9.875" style="4" customWidth="1"/>
    <col min="13076" max="13076" width="20.375" style="4" customWidth="1"/>
    <col min="13077" max="13077" width="16.375" style="4" customWidth="1"/>
    <col min="13078" max="13078" width="13.875" style="4" bestFit="1" customWidth="1"/>
    <col min="13079" max="13079" width="9.75" style="4" bestFit="1" customWidth="1"/>
    <col min="13080" max="13080" width="13.875" style="4" bestFit="1" customWidth="1"/>
    <col min="13081" max="13312" width="9" style="4"/>
    <col min="13313" max="13313" width="2.125" style="4" customWidth="1"/>
    <col min="13314" max="13314" width="19.75" style="4" customWidth="1"/>
    <col min="13315" max="13315" width="11.25" style="4" customWidth="1"/>
    <col min="13316" max="13316" width="3.625" style="4" customWidth="1"/>
    <col min="13317" max="13317" width="5.375" style="4" customWidth="1"/>
    <col min="13318" max="13318" width="10.125" style="4" customWidth="1"/>
    <col min="13319" max="13325" width="6.25" style="4" customWidth="1"/>
    <col min="13326" max="13326" width="9.625" style="4" customWidth="1"/>
    <col min="13327" max="13327" width="6" style="4" customWidth="1"/>
    <col min="13328" max="13328" width="4.5" style="4" customWidth="1"/>
    <col min="13329" max="13329" width="7.5" style="4" customWidth="1"/>
    <col min="13330" max="13330" width="11.375" style="4" customWidth="1"/>
    <col min="13331" max="13331" width="9.875" style="4" customWidth="1"/>
    <col min="13332" max="13332" width="20.375" style="4" customWidth="1"/>
    <col min="13333" max="13333" width="16.375" style="4" customWidth="1"/>
    <col min="13334" max="13334" width="13.875" style="4" bestFit="1" customWidth="1"/>
    <col min="13335" max="13335" width="9.75" style="4" bestFit="1" customWidth="1"/>
    <col min="13336" max="13336" width="13.875" style="4" bestFit="1" customWidth="1"/>
    <col min="13337" max="13568" width="9" style="4"/>
    <col min="13569" max="13569" width="2.125" style="4" customWidth="1"/>
    <col min="13570" max="13570" width="19.75" style="4" customWidth="1"/>
    <col min="13571" max="13571" width="11.25" style="4" customWidth="1"/>
    <col min="13572" max="13572" width="3.625" style="4" customWidth="1"/>
    <col min="13573" max="13573" width="5.375" style="4" customWidth="1"/>
    <col min="13574" max="13574" width="10.125" style="4" customWidth="1"/>
    <col min="13575" max="13581" width="6.25" style="4" customWidth="1"/>
    <col min="13582" max="13582" width="9.625" style="4" customWidth="1"/>
    <col min="13583" max="13583" width="6" style="4" customWidth="1"/>
    <col min="13584" max="13584" width="4.5" style="4" customWidth="1"/>
    <col min="13585" max="13585" width="7.5" style="4" customWidth="1"/>
    <col min="13586" max="13586" width="11.375" style="4" customWidth="1"/>
    <col min="13587" max="13587" width="9.875" style="4" customWidth="1"/>
    <col min="13588" max="13588" width="20.375" style="4" customWidth="1"/>
    <col min="13589" max="13589" width="16.375" style="4" customWidth="1"/>
    <col min="13590" max="13590" width="13.875" style="4" bestFit="1" customWidth="1"/>
    <col min="13591" max="13591" width="9.75" style="4" bestFit="1" customWidth="1"/>
    <col min="13592" max="13592" width="13.875" style="4" bestFit="1" customWidth="1"/>
    <col min="13593" max="13824" width="9" style="4"/>
    <col min="13825" max="13825" width="2.125" style="4" customWidth="1"/>
    <col min="13826" max="13826" width="19.75" style="4" customWidth="1"/>
    <col min="13827" max="13827" width="11.25" style="4" customWidth="1"/>
    <col min="13828" max="13828" width="3.625" style="4" customWidth="1"/>
    <col min="13829" max="13829" width="5.375" style="4" customWidth="1"/>
    <col min="13830" max="13830" width="10.125" style="4" customWidth="1"/>
    <col min="13831" max="13837" width="6.25" style="4" customWidth="1"/>
    <col min="13838" max="13838" width="9.625" style="4" customWidth="1"/>
    <col min="13839" max="13839" width="6" style="4" customWidth="1"/>
    <col min="13840" max="13840" width="4.5" style="4" customWidth="1"/>
    <col min="13841" max="13841" width="7.5" style="4" customWidth="1"/>
    <col min="13842" max="13842" width="11.375" style="4" customWidth="1"/>
    <col min="13843" max="13843" width="9.875" style="4" customWidth="1"/>
    <col min="13844" max="13844" width="20.375" style="4" customWidth="1"/>
    <col min="13845" max="13845" width="16.375" style="4" customWidth="1"/>
    <col min="13846" max="13846" width="13.875" style="4" bestFit="1" customWidth="1"/>
    <col min="13847" max="13847" width="9.75" style="4" bestFit="1" customWidth="1"/>
    <col min="13848" max="13848" width="13.875" style="4" bestFit="1" customWidth="1"/>
    <col min="13849" max="14080" width="9" style="4"/>
    <col min="14081" max="14081" width="2.125" style="4" customWidth="1"/>
    <col min="14082" max="14082" width="19.75" style="4" customWidth="1"/>
    <col min="14083" max="14083" width="11.25" style="4" customWidth="1"/>
    <col min="14084" max="14084" width="3.625" style="4" customWidth="1"/>
    <col min="14085" max="14085" width="5.375" style="4" customWidth="1"/>
    <col min="14086" max="14086" width="10.125" style="4" customWidth="1"/>
    <col min="14087" max="14093" width="6.25" style="4" customWidth="1"/>
    <col min="14094" max="14094" width="9.625" style="4" customWidth="1"/>
    <col min="14095" max="14095" width="6" style="4" customWidth="1"/>
    <col min="14096" max="14096" width="4.5" style="4" customWidth="1"/>
    <col min="14097" max="14097" width="7.5" style="4" customWidth="1"/>
    <col min="14098" max="14098" width="11.375" style="4" customWidth="1"/>
    <col min="14099" max="14099" width="9.875" style="4" customWidth="1"/>
    <col min="14100" max="14100" width="20.375" style="4" customWidth="1"/>
    <col min="14101" max="14101" width="16.375" style="4" customWidth="1"/>
    <col min="14102" max="14102" width="13.875" style="4" bestFit="1" customWidth="1"/>
    <col min="14103" max="14103" width="9.75" style="4" bestFit="1" customWidth="1"/>
    <col min="14104" max="14104" width="13.875" style="4" bestFit="1" customWidth="1"/>
    <col min="14105" max="14336" width="9" style="4"/>
    <col min="14337" max="14337" width="2.125" style="4" customWidth="1"/>
    <col min="14338" max="14338" width="19.75" style="4" customWidth="1"/>
    <col min="14339" max="14339" width="11.25" style="4" customWidth="1"/>
    <col min="14340" max="14340" width="3.625" style="4" customWidth="1"/>
    <col min="14341" max="14341" width="5.375" style="4" customWidth="1"/>
    <col min="14342" max="14342" width="10.125" style="4" customWidth="1"/>
    <col min="14343" max="14349" width="6.25" style="4" customWidth="1"/>
    <col min="14350" max="14350" width="9.625" style="4" customWidth="1"/>
    <col min="14351" max="14351" width="6" style="4" customWidth="1"/>
    <col min="14352" max="14352" width="4.5" style="4" customWidth="1"/>
    <col min="14353" max="14353" width="7.5" style="4" customWidth="1"/>
    <col min="14354" max="14354" width="11.375" style="4" customWidth="1"/>
    <col min="14355" max="14355" width="9.875" style="4" customWidth="1"/>
    <col min="14356" max="14356" width="20.375" style="4" customWidth="1"/>
    <col min="14357" max="14357" width="16.375" style="4" customWidth="1"/>
    <col min="14358" max="14358" width="13.875" style="4" bestFit="1" customWidth="1"/>
    <col min="14359" max="14359" width="9.75" style="4" bestFit="1" customWidth="1"/>
    <col min="14360" max="14360" width="13.875" style="4" bestFit="1" customWidth="1"/>
    <col min="14361" max="14592" width="9" style="4"/>
    <col min="14593" max="14593" width="2.125" style="4" customWidth="1"/>
    <col min="14594" max="14594" width="19.75" style="4" customWidth="1"/>
    <col min="14595" max="14595" width="11.25" style="4" customWidth="1"/>
    <col min="14596" max="14596" width="3.625" style="4" customWidth="1"/>
    <col min="14597" max="14597" width="5.375" style="4" customWidth="1"/>
    <col min="14598" max="14598" width="10.125" style="4" customWidth="1"/>
    <col min="14599" max="14605" width="6.25" style="4" customWidth="1"/>
    <col min="14606" max="14606" width="9.625" style="4" customWidth="1"/>
    <col min="14607" max="14607" width="6" style="4" customWidth="1"/>
    <col min="14608" max="14608" width="4.5" style="4" customWidth="1"/>
    <col min="14609" max="14609" width="7.5" style="4" customWidth="1"/>
    <col min="14610" max="14610" width="11.375" style="4" customWidth="1"/>
    <col min="14611" max="14611" width="9.875" style="4" customWidth="1"/>
    <col min="14612" max="14612" width="20.375" style="4" customWidth="1"/>
    <col min="14613" max="14613" width="16.375" style="4" customWidth="1"/>
    <col min="14614" max="14614" width="13.875" style="4" bestFit="1" customWidth="1"/>
    <col min="14615" max="14615" width="9.75" style="4" bestFit="1" customWidth="1"/>
    <col min="14616" max="14616" width="13.875" style="4" bestFit="1" customWidth="1"/>
    <col min="14617" max="14848" width="9" style="4"/>
    <col min="14849" max="14849" width="2.125" style="4" customWidth="1"/>
    <col min="14850" max="14850" width="19.75" style="4" customWidth="1"/>
    <col min="14851" max="14851" width="11.25" style="4" customWidth="1"/>
    <col min="14852" max="14852" width="3.625" style="4" customWidth="1"/>
    <col min="14853" max="14853" width="5.375" style="4" customWidth="1"/>
    <col min="14854" max="14854" width="10.125" style="4" customWidth="1"/>
    <col min="14855" max="14861" width="6.25" style="4" customWidth="1"/>
    <col min="14862" max="14862" width="9.625" style="4" customWidth="1"/>
    <col min="14863" max="14863" width="6" style="4" customWidth="1"/>
    <col min="14864" max="14864" width="4.5" style="4" customWidth="1"/>
    <col min="14865" max="14865" width="7.5" style="4" customWidth="1"/>
    <col min="14866" max="14866" width="11.375" style="4" customWidth="1"/>
    <col min="14867" max="14867" width="9.875" style="4" customWidth="1"/>
    <col min="14868" max="14868" width="20.375" style="4" customWidth="1"/>
    <col min="14869" max="14869" width="16.375" style="4" customWidth="1"/>
    <col min="14870" max="14870" width="13.875" style="4" bestFit="1" customWidth="1"/>
    <col min="14871" max="14871" width="9.75" style="4" bestFit="1" customWidth="1"/>
    <col min="14872" max="14872" width="13.875" style="4" bestFit="1" customWidth="1"/>
    <col min="14873" max="15104" width="9" style="4"/>
    <col min="15105" max="15105" width="2.125" style="4" customWidth="1"/>
    <col min="15106" max="15106" width="19.75" style="4" customWidth="1"/>
    <col min="15107" max="15107" width="11.25" style="4" customWidth="1"/>
    <col min="15108" max="15108" width="3.625" style="4" customWidth="1"/>
    <col min="15109" max="15109" width="5.375" style="4" customWidth="1"/>
    <col min="15110" max="15110" width="10.125" style="4" customWidth="1"/>
    <col min="15111" max="15117" width="6.25" style="4" customWidth="1"/>
    <col min="15118" max="15118" width="9.625" style="4" customWidth="1"/>
    <col min="15119" max="15119" width="6" style="4" customWidth="1"/>
    <col min="15120" max="15120" width="4.5" style="4" customWidth="1"/>
    <col min="15121" max="15121" width="7.5" style="4" customWidth="1"/>
    <col min="15122" max="15122" width="11.375" style="4" customWidth="1"/>
    <col min="15123" max="15123" width="9.875" style="4" customWidth="1"/>
    <col min="15124" max="15124" width="20.375" style="4" customWidth="1"/>
    <col min="15125" max="15125" width="16.375" style="4" customWidth="1"/>
    <col min="15126" max="15126" width="13.875" style="4" bestFit="1" customWidth="1"/>
    <col min="15127" max="15127" width="9.75" style="4" bestFit="1" customWidth="1"/>
    <col min="15128" max="15128" width="13.875" style="4" bestFit="1" customWidth="1"/>
    <col min="15129" max="15360" width="9" style="4"/>
    <col min="15361" max="15361" width="2.125" style="4" customWidth="1"/>
    <col min="15362" max="15362" width="19.75" style="4" customWidth="1"/>
    <col min="15363" max="15363" width="11.25" style="4" customWidth="1"/>
    <col min="15364" max="15364" width="3.625" style="4" customWidth="1"/>
    <col min="15365" max="15365" width="5.375" style="4" customWidth="1"/>
    <col min="15366" max="15366" width="10.125" style="4" customWidth="1"/>
    <col min="15367" max="15373" width="6.25" style="4" customWidth="1"/>
    <col min="15374" max="15374" width="9.625" style="4" customWidth="1"/>
    <col min="15375" max="15375" width="6" style="4" customWidth="1"/>
    <col min="15376" max="15376" width="4.5" style="4" customWidth="1"/>
    <col min="15377" max="15377" width="7.5" style="4" customWidth="1"/>
    <col min="15378" max="15378" width="11.375" style="4" customWidth="1"/>
    <col min="15379" max="15379" width="9.875" style="4" customWidth="1"/>
    <col min="15380" max="15380" width="20.375" style="4" customWidth="1"/>
    <col min="15381" max="15381" width="16.375" style="4" customWidth="1"/>
    <col min="15382" max="15382" width="13.875" style="4" bestFit="1" customWidth="1"/>
    <col min="15383" max="15383" width="9.75" style="4" bestFit="1" customWidth="1"/>
    <col min="15384" max="15384" width="13.875" style="4" bestFit="1" customWidth="1"/>
    <col min="15385" max="15616" width="9" style="4"/>
    <col min="15617" max="15617" width="2.125" style="4" customWidth="1"/>
    <col min="15618" max="15618" width="19.75" style="4" customWidth="1"/>
    <col min="15619" max="15619" width="11.25" style="4" customWidth="1"/>
    <col min="15620" max="15620" width="3.625" style="4" customWidth="1"/>
    <col min="15621" max="15621" width="5.375" style="4" customWidth="1"/>
    <col min="15622" max="15622" width="10.125" style="4" customWidth="1"/>
    <col min="15623" max="15629" width="6.25" style="4" customWidth="1"/>
    <col min="15630" max="15630" width="9.625" style="4" customWidth="1"/>
    <col min="15631" max="15631" width="6" style="4" customWidth="1"/>
    <col min="15632" max="15632" width="4.5" style="4" customWidth="1"/>
    <col min="15633" max="15633" width="7.5" style="4" customWidth="1"/>
    <col min="15634" max="15634" width="11.375" style="4" customWidth="1"/>
    <col min="15635" max="15635" width="9.875" style="4" customWidth="1"/>
    <col min="15636" max="15636" width="20.375" style="4" customWidth="1"/>
    <col min="15637" max="15637" width="16.375" style="4" customWidth="1"/>
    <col min="15638" max="15638" width="13.875" style="4" bestFit="1" customWidth="1"/>
    <col min="15639" max="15639" width="9.75" style="4" bestFit="1" customWidth="1"/>
    <col min="15640" max="15640" width="13.875" style="4" bestFit="1" customWidth="1"/>
    <col min="15641" max="15872" width="9" style="4"/>
    <col min="15873" max="15873" width="2.125" style="4" customWidth="1"/>
    <col min="15874" max="15874" width="19.75" style="4" customWidth="1"/>
    <col min="15875" max="15875" width="11.25" style="4" customWidth="1"/>
    <col min="15876" max="15876" width="3.625" style="4" customWidth="1"/>
    <col min="15877" max="15877" width="5.375" style="4" customWidth="1"/>
    <col min="15878" max="15878" width="10.125" style="4" customWidth="1"/>
    <col min="15879" max="15885" width="6.25" style="4" customWidth="1"/>
    <col min="15886" max="15886" width="9.625" style="4" customWidth="1"/>
    <col min="15887" max="15887" width="6" style="4" customWidth="1"/>
    <col min="15888" max="15888" width="4.5" style="4" customWidth="1"/>
    <col min="15889" max="15889" width="7.5" style="4" customWidth="1"/>
    <col min="15890" max="15890" width="11.375" style="4" customWidth="1"/>
    <col min="15891" max="15891" width="9.875" style="4" customWidth="1"/>
    <col min="15892" max="15892" width="20.375" style="4" customWidth="1"/>
    <col min="15893" max="15893" width="16.375" style="4" customWidth="1"/>
    <col min="15894" max="15894" width="13.875" style="4" bestFit="1" customWidth="1"/>
    <col min="15895" max="15895" width="9.75" style="4" bestFit="1" customWidth="1"/>
    <col min="15896" max="15896" width="13.875" style="4" bestFit="1" customWidth="1"/>
    <col min="15897" max="16128" width="9" style="4"/>
    <col min="16129" max="16129" width="2.125" style="4" customWidth="1"/>
    <col min="16130" max="16130" width="19.75" style="4" customWidth="1"/>
    <col min="16131" max="16131" width="11.25" style="4" customWidth="1"/>
    <col min="16132" max="16132" width="3.625" style="4" customWidth="1"/>
    <col min="16133" max="16133" width="5.375" style="4" customWidth="1"/>
    <col min="16134" max="16134" width="10.125" style="4" customWidth="1"/>
    <col min="16135" max="16141" width="6.25" style="4" customWidth="1"/>
    <col min="16142" max="16142" width="9.625" style="4" customWidth="1"/>
    <col min="16143" max="16143" width="6" style="4" customWidth="1"/>
    <col min="16144" max="16144" width="4.5" style="4" customWidth="1"/>
    <col min="16145" max="16145" width="7.5" style="4" customWidth="1"/>
    <col min="16146" max="16146" width="11.375" style="4" customWidth="1"/>
    <col min="16147" max="16147" width="9.875" style="4" customWidth="1"/>
    <col min="16148" max="16148" width="20.375" style="4" customWidth="1"/>
    <col min="16149" max="16149" width="16.375" style="4" customWidth="1"/>
    <col min="16150" max="16150" width="13.875" style="4" bestFit="1" customWidth="1"/>
    <col min="16151" max="16151" width="9.75" style="4" bestFit="1" customWidth="1"/>
    <col min="16152" max="16152" width="13.875" style="4" bestFit="1" customWidth="1"/>
    <col min="16153" max="16384" width="9" style="4"/>
  </cols>
  <sheetData>
    <row r="2" spans="3:27" ht="100.5" customHeight="1"/>
    <row r="3" spans="3:27" ht="13.5" customHeight="1">
      <c r="C3" s="10"/>
      <c r="D3" s="24"/>
      <c r="E3" s="24"/>
      <c r="F3" s="24"/>
      <c r="G3" s="10"/>
      <c r="H3" s="25"/>
      <c r="I3" s="25"/>
      <c r="J3" s="25"/>
      <c r="K3" s="25"/>
      <c r="L3" s="25"/>
      <c r="M3" s="25"/>
      <c r="N3" s="25"/>
      <c r="P3" s="4">
        <v>4</v>
      </c>
      <c r="Q3" s="6" t="str">
        <f>C13</f>
        <v>東京猪瀬様</v>
      </c>
      <c r="R3" s="6"/>
      <c r="S3" s="6"/>
      <c r="T3" s="6"/>
      <c r="U3" s="6"/>
      <c r="V3" s="6"/>
      <c r="W3" s="6"/>
      <c r="X3" s="6"/>
      <c r="Y3" s="6"/>
      <c r="Z3" s="6"/>
      <c r="AA3" s="6"/>
    </row>
    <row r="4" spans="3:27" ht="15" customHeight="1">
      <c r="C4" s="10"/>
      <c r="D4" s="26"/>
      <c r="E4" s="26"/>
      <c r="F4" s="26"/>
      <c r="G4" s="10"/>
      <c r="H4" s="25"/>
      <c r="I4" s="25"/>
      <c r="J4" s="25"/>
      <c r="K4" s="25"/>
      <c r="L4" s="25"/>
      <c r="M4" s="25"/>
      <c r="N4" s="25"/>
      <c r="R4" s="8" t="s">
        <v>9</v>
      </c>
      <c r="T4" s="8"/>
    </row>
    <row r="5" spans="3:27" ht="15" customHeight="1">
      <c r="C5" s="10"/>
      <c r="D5" s="26"/>
      <c r="E5" s="26"/>
      <c r="F5" s="26"/>
      <c r="G5" s="10"/>
      <c r="H5" s="27"/>
      <c r="I5" s="27"/>
      <c r="J5" s="27"/>
      <c r="K5" s="27"/>
      <c r="L5" s="27"/>
      <c r="M5" s="27"/>
      <c r="N5" s="27"/>
      <c r="O5" s="9"/>
      <c r="P5" s="9"/>
      <c r="Q5" s="8" t="s">
        <v>9</v>
      </c>
    </row>
    <row r="6" spans="3:27" ht="15" customHeight="1">
      <c r="C6" s="10"/>
      <c r="D6" s="10"/>
      <c r="E6" s="10"/>
      <c r="F6" s="10"/>
      <c r="G6" s="10"/>
      <c r="H6" s="27"/>
      <c r="I6" s="27"/>
      <c r="J6" s="27"/>
      <c r="K6" s="27"/>
      <c r="L6" s="27"/>
      <c r="M6" s="27"/>
      <c r="N6" s="27"/>
    </row>
    <row r="7" spans="3:27" ht="15" customHeight="1">
      <c r="C7" s="145" t="str">
        <f>CONCATENATE("〒",VLOOKUP($P$3,原簿,4))</f>
        <v>〒１５１－００６４</v>
      </c>
      <c r="D7" s="145"/>
      <c r="E7" s="145"/>
      <c r="F7" s="145"/>
      <c r="G7" s="10"/>
      <c r="H7" s="24"/>
      <c r="I7" s="24"/>
      <c r="J7" s="24"/>
      <c r="K7" s="24"/>
      <c r="L7" s="24"/>
      <c r="M7" s="24"/>
      <c r="N7" s="24"/>
      <c r="P7" s="10"/>
      <c r="Q7" s="10"/>
      <c r="R7" s="11"/>
      <c r="S7" s="10"/>
      <c r="T7" s="10"/>
      <c r="U7" s="12"/>
      <c r="V7" s="13"/>
      <c r="W7" s="10"/>
      <c r="X7" s="4"/>
    </row>
    <row r="8" spans="3:27" ht="15" customHeight="1">
      <c r="C8" s="10"/>
      <c r="D8" s="24"/>
      <c r="E8" s="24"/>
      <c r="F8" s="24"/>
      <c r="G8" s="10"/>
      <c r="H8" s="24"/>
      <c r="I8" s="24"/>
      <c r="J8" s="24"/>
      <c r="K8" s="24"/>
      <c r="L8" s="24"/>
      <c r="M8" s="24"/>
      <c r="N8" s="24"/>
      <c r="P8" s="14"/>
      <c r="Q8" s="14"/>
      <c r="R8" s="14"/>
      <c r="S8" s="14"/>
      <c r="T8" s="15"/>
      <c r="U8" s="16"/>
      <c r="V8" s="17"/>
      <c r="W8" s="14"/>
      <c r="X8" s="4"/>
    </row>
    <row r="9" spans="3:27" ht="32.25" customHeight="1">
      <c r="C9" s="146" t="str">
        <f>VLOOKUP(P3,原簿,6)</f>
        <v>東京都渋谷区上原××-××</v>
      </c>
      <c r="D9" s="146"/>
      <c r="E9" s="146"/>
      <c r="F9" s="146"/>
      <c r="G9" s="146"/>
      <c r="H9" s="146"/>
      <c r="I9" s="24"/>
      <c r="J9" s="24"/>
      <c r="K9" s="24"/>
      <c r="L9" s="24"/>
      <c r="M9" s="24"/>
      <c r="N9" s="24"/>
      <c r="P9" s="14"/>
      <c r="Q9" s="18"/>
      <c r="R9" s="14"/>
      <c r="S9" s="14"/>
      <c r="T9" s="15"/>
      <c r="U9" s="16"/>
      <c r="V9" s="17"/>
      <c r="W9" s="19"/>
      <c r="X9" s="4"/>
    </row>
    <row r="10" spans="3:27" ht="15" customHeight="1">
      <c r="C10" s="28"/>
      <c r="D10" s="28"/>
      <c r="E10" s="28"/>
      <c r="F10" s="28"/>
      <c r="G10" s="10"/>
      <c r="H10" s="24"/>
      <c r="I10" s="24"/>
      <c r="J10" s="24"/>
      <c r="K10" s="24"/>
      <c r="L10" s="24"/>
      <c r="M10" s="24"/>
      <c r="N10" s="24"/>
      <c r="P10" s="14"/>
      <c r="Q10" s="18"/>
      <c r="R10" s="14"/>
      <c r="S10" s="14"/>
      <c r="T10" s="15"/>
      <c r="U10" s="16"/>
      <c r="V10" s="17"/>
      <c r="W10" s="19"/>
      <c r="X10" s="4"/>
    </row>
    <row r="11" spans="3:27" ht="22.5" customHeight="1">
      <c r="C11" s="29"/>
      <c r="D11" s="147">
        <f>VLOOKUP(P3,原簿,7)</f>
        <v>0</v>
      </c>
      <c r="E11" s="147"/>
      <c r="F11" s="147"/>
      <c r="G11" s="147"/>
      <c r="H11" s="147"/>
      <c r="I11" s="147"/>
      <c r="J11" s="30"/>
      <c r="K11" s="30"/>
      <c r="L11" s="30"/>
      <c r="M11" s="30"/>
      <c r="N11" s="10"/>
      <c r="P11" s="14"/>
      <c r="Q11" s="18"/>
      <c r="R11" s="14"/>
      <c r="S11" s="14"/>
      <c r="T11" s="15"/>
      <c r="U11" s="16"/>
      <c r="V11" s="17"/>
      <c r="W11" s="19"/>
      <c r="X11" s="4"/>
    </row>
    <row r="12" spans="3:27" ht="15" customHeight="1">
      <c r="C12" s="29"/>
      <c r="D12" s="29"/>
      <c r="E12" s="29"/>
      <c r="F12" s="29"/>
      <c r="G12" s="10"/>
      <c r="H12" s="10"/>
      <c r="I12" s="10"/>
      <c r="J12" s="10"/>
      <c r="K12" s="10"/>
      <c r="L12" s="10"/>
      <c r="M12" s="10"/>
      <c r="N12" s="31"/>
      <c r="P12" s="14"/>
      <c r="Q12" s="18"/>
      <c r="R12" s="14"/>
      <c r="S12" s="14"/>
      <c r="T12" s="15"/>
      <c r="U12" s="16"/>
      <c r="V12" s="17"/>
      <c r="W12" s="19"/>
      <c r="X12" s="4"/>
    </row>
    <row r="13" spans="3:27" ht="15" customHeight="1">
      <c r="C13" s="149" t="str">
        <f>VLOOKUP(P3,原簿,3)&amp;Q5</f>
        <v>東京猪瀬様</v>
      </c>
      <c r="D13" s="149"/>
      <c r="E13" s="149"/>
      <c r="F13" s="149"/>
      <c r="G13" s="149"/>
      <c r="H13" s="149"/>
      <c r="I13" s="149"/>
      <c r="J13" s="33"/>
      <c r="K13" s="33"/>
      <c r="L13" s="33"/>
      <c r="M13" s="33"/>
      <c r="N13" s="34"/>
      <c r="P13" s="14"/>
      <c r="Q13" s="18"/>
      <c r="R13" s="14"/>
      <c r="S13" s="14"/>
      <c r="T13" s="15"/>
      <c r="U13" s="16"/>
      <c r="V13" s="17"/>
      <c r="W13" s="19"/>
      <c r="X13" s="4"/>
    </row>
    <row r="14" spans="3:27" ht="15" customHeight="1">
      <c r="C14" s="149"/>
      <c r="D14" s="149"/>
      <c r="E14" s="149"/>
      <c r="F14" s="149"/>
      <c r="G14" s="149"/>
      <c r="H14" s="149"/>
      <c r="I14" s="149"/>
      <c r="J14" s="33"/>
      <c r="K14" s="33"/>
      <c r="L14" s="33"/>
      <c r="M14" s="33"/>
      <c r="N14" s="34"/>
      <c r="P14" s="14"/>
      <c r="Q14" s="18"/>
      <c r="R14" s="14"/>
      <c r="S14" s="14"/>
      <c r="T14" s="15"/>
      <c r="U14" s="16"/>
      <c r="V14" s="17"/>
      <c r="W14" s="19"/>
      <c r="X14" s="4"/>
    </row>
    <row r="15" spans="3:27" ht="15" customHeight="1">
      <c r="C15" s="149"/>
      <c r="D15" s="149"/>
      <c r="E15" s="149"/>
      <c r="F15" s="149"/>
      <c r="G15" s="149"/>
      <c r="H15" s="149"/>
      <c r="I15" s="149"/>
      <c r="J15" s="33"/>
      <c r="K15" s="33"/>
      <c r="L15" s="33"/>
      <c r="M15" s="33"/>
      <c r="N15" s="31"/>
      <c r="P15" s="14"/>
      <c r="Q15" s="18"/>
      <c r="R15" s="14"/>
      <c r="S15" s="14"/>
      <c r="T15" s="15"/>
      <c r="U15" s="16"/>
      <c r="V15" s="17"/>
      <c r="W15" s="19"/>
      <c r="X15" s="4"/>
    </row>
    <row r="16" spans="3:27" ht="15" customHeight="1">
      <c r="C16" s="10"/>
      <c r="D16" s="32"/>
      <c r="E16" s="32"/>
      <c r="F16" s="32"/>
      <c r="G16" s="148">
        <f>P3</f>
        <v>4</v>
      </c>
      <c r="H16" s="148"/>
      <c r="I16" s="35"/>
      <c r="J16" s="35"/>
      <c r="K16" s="35"/>
      <c r="L16" s="35"/>
      <c r="M16" s="35"/>
      <c r="N16" s="24"/>
      <c r="P16" s="14"/>
      <c r="Q16" s="18"/>
      <c r="R16" s="14"/>
      <c r="S16" s="14"/>
      <c r="T16" s="15"/>
      <c r="U16" s="16"/>
      <c r="V16" s="17"/>
      <c r="W16" s="19"/>
      <c r="X16" s="4"/>
    </row>
    <row r="17" spans="2:24" ht="15" customHeight="1">
      <c r="B17" s="10"/>
      <c r="C17" s="10"/>
      <c r="D17" s="10"/>
      <c r="E17" s="10"/>
      <c r="F17" s="10"/>
      <c r="G17" s="10"/>
      <c r="H17" s="24"/>
      <c r="I17" s="24"/>
      <c r="J17" s="24"/>
      <c r="K17" s="24"/>
      <c r="L17" s="24"/>
      <c r="M17" s="24"/>
      <c r="N17" s="24"/>
      <c r="P17" s="14"/>
      <c r="Q17" s="18"/>
      <c r="R17" s="14"/>
      <c r="S17" s="14"/>
      <c r="T17" s="15"/>
      <c r="U17" s="16"/>
      <c r="V17" s="17"/>
      <c r="W17" s="19"/>
      <c r="X17" s="4"/>
    </row>
    <row r="18" spans="2:24" ht="15" customHeight="1">
      <c r="B18" s="10"/>
      <c r="C18" s="10"/>
      <c r="D18" s="10"/>
      <c r="E18" s="10"/>
      <c r="F18" s="10"/>
      <c r="G18" s="10"/>
      <c r="H18" s="36"/>
      <c r="I18" s="36"/>
      <c r="J18" s="36"/>
      <c r="K18" s="36"/>
      <c r="L18" s="36"/>
      <c r="M18" s="36"/>
      <c r="N18" s="36"/>
      <c r="P18" s="14"/>
      <c r="Q18" s="18"/>
      <c r="R18" s="14"/>
      <c r="S18" s="14"/>
      <c r="T18" s="15"/>
      <c r="U18" s="16"/>
      <c r="V18" s="17"/>
      <c r="W18" s="19"/>
      <c r="X18" s="4"/>
    </row>
    <row r="19" spans="2:24" ht="15" customHeight="1">
      <c r="C19" s="24"/>
      <c r="D19" s="24"/>
      <c r="E19" s="24"/>
      <c r="F19" s="24"/>
      <c r="G19" s="10"/>
      <c r="H19" s="24"/>
      <c r="I19" s="24"/>
      <c r="J19" s="24"/>
      <c r="K19" s="24"/>
      <c r="L19" s="24"/>
      <c r="M19" s="24"/>
      <c r="N19" s="24"/>
      <c r="P19" s="14"/>
      <c r="Q19" s="18"/>
      <c r="R19" s="14"/>
      <c r="S19" s="14"/>
      <c r="T19" s="15"/>
      <c r="U19" s="16"/>
      <c r="V19" s="17"/>
      <c r="W19" s="19"/>
      <c r="X19" s="4"/>
    </row>
    <row r="20" spans="2:24" ht="15" customHeight="1">
      <c r="C20" s="10"/>
      <c r="D20" s="10"/>
      <c r="E20" s="10"/>
      <c r="F20" s="10"/>
      <c r="G20" s="10"/>
      <c r="H20" s="36"/>
      <c r="I20" s="36"/>
      <c r="J20" s="36"/>
      <c r="K20" s="36"/>
      <c r="L20" s="36"/>
      <c r="M20" s="36"/>
      <c r="N20" s="36"/>
      <c r="P20" s="14"/>
      <c r="Q20" s="18"/>
      <c r="R20" s="14"/>
      <c r="S20" s="14"/>
      <c r="T20" s="15"/>
      <c r="U20" s="16"/>
      <c r="V20" s="17"/>
      <c r="W20" s="19"/>
      <c r="X20" s="4"/>
    </row>
    <row r="21" spans="2:24" ht="15" customHeight="1">
      <c r="C21" s="24"/>
      <c r="D21" s="24"/>
      <c r="E21" s="24"/>
      <c r="F21" s="24"/>
      <c r="G21" s="10"/>
      <c r="H21" s="24"/>
      <c r="I21" s="24"/>
      <c r="J21" s="24"/>
      <c r="K21" s="24"/>
      <c r="L21" s="24"/>
      <c r="M21" s="24"/>
      <c r="N21" s="36"/>
      <c r="P21" s="14"/>
      <c r="Q21" s="18"/>
      <c r="R21" s="14"/>
      <c r="S21" s="14"/>
      <c r="T21" s="15"/>
      <c r="U21" s="16"/>
      <c r="V21" s="17"/>
      <c r="W21" s="19"/>
      <c r="X21" s="4"/>
    </row>
    <row r="22" spans="2:24" ht="15" customHeight="1">
      <c r="C22" s="24"/>
      <c r="D22" s="24"/>
      <c r="E22" s="24"/>
      <c r="F22" s="24"/>
      <c r="G22" s="10"/>
      <c r="H22" s="10"/>
      <c r="I22" s="10"/>
      <c r="J22" s="10"/>
      <c r="K22" s="10"/>
      <c r="L22" s="10"/>
      <c r="M22" s="10"/>
      <c r="N22" s="10"/>
      <c r="P22" s="14"/>
      <c r="Q22" s="18"/>
      <c r="R22" s="14"/>
      <c r="S22" s="14"/>
      <c r="T22" s="15"/>
      <c r="U22" s="16"/>
      <c r="V22" s="17"/>
      <c r="W22" s="19"/>
      <c r="X22" s="4"/>
    </row>
    <row r="23" spans="2:24" ht="15" customHeight="1">
      <c r="C23" s="24"/>
      <c r="D23" s="24"/>
      <c r="E23" s="24"/>
      <c r="F23" s="24"/>
      <c r="G23" s="10"/>
      <c r="H23" s="10"/>
      <c r="I23" s="10"/>
      <c r="J23" s="10"/>
      <c r="K23" s="10"/>
      <c r="L23" s="10"/>
      <c r="M23" s="10"/>
      <c r="N23" s="10"/>
      <c r="P23" s="14"/>
      <c r="Q23" s="18"/>
      <c r="R23" s="14"/>
      <c r="S23" s="14"/>
      <c r="T23" s="15"/>
      <c r="U23" s="16"/>
      <c r="V23" s="17"/>
      <c r="W23" s="19"/>
      <c r="X23" s="4"/>
    </row>
    <row r="24" spans="2:24" ht="15" customHeight="1">
      <c r="C24" s="24"/>
      <c r="D24" s="24"/>
      <c r="E24" s="24"/>
      <c r="F24" s="24"/>
      <c r="G24" s="10"/>
      <c r="H24" s="10"/>
      <c r="I24" s="10"/>
      <c r="J24" s="10"/>
      <c r="K24" s="10"/>
      <c r="L24" s="10"/>
      <c r="M24" s="10"/>
      <c r="N24" s="10"/>
      <c r="P24" s="14"/>
      <c r="Q24" s="18"/>
      <c r="R24" s="14"/>
      <c r="S24" s="14"/>
      <c r="T24" s="15"/>
      <c r="U24" s="16"/>
      <c r="V24" s="17"/>
      <c r="W24" s="19"/>
      <c r="X24" s="4"/>
    </row>
    <row r="25" spans="2:24" ht="15" customHeight="1">
      <c r="C25" s="5"/>
      <c r="D25" s="5"/>
      <c r="E25" s="5"/>
      <c r="F25" s="5"/>
      <c r="N25" s="10"/>
      <c r="P25" s="14"/>
      <c r="Q25" s="14"/>
      <c r="R25" s="14"/>
      <c r="S25" s="14"/>
      <c r="T25" s="15"/>
      <c r="U25" s="16"/>
      <c r="V25" s="17"/>
      <c r="W25" s="19"/>
      <c r="X25" s="4"/>
    </row>
    <row r="26" spans="2:24" ht="15" customHeight="1">
      <c r="C26" s="5"/>
      <c r="D26" s="5"/>
      <c r="E26" s="5"/>
      <c r="F26" s="5"/>
      <c r="N26" s="10"/>
      <c r="P26" s="14"/>
      <c r="Q26" s="14"/>
      <c r="R26" s="14"/>
      <c r="S26" s="14"/>
      <c r="T26" s="15"/>
      <c r="U26" s="16"/>
      <c r="V26" s="17"/>
      <c r="W26" s="19"/>
      <c r="X26" s="4"/>
    </row>
    <row r="27" spans="2:24" ht="15" customHeight="1">
      <c r="C27" s="5"/>
      <c r="D27" s="5"/>
      <c r="E27" s="5"/>
      <c r="F27" s="5"/>
      <c r="N27" s="10"/>
      <c r="P27" s="14"/>
      <c r="Q27" s="14"/>
      <c r="R27" s="14"/>
      <c r="S27" s="14"/>
      <c r="T27" s="15"/>
      <c r="U27" s="16"/>
      <c r="V27" s="17"/>
      <c r="W27" s="19"/>
      <c r="X27" s="4"/>
    </row>
    <row r="28" spans="2:24" ht="15" customHeight="1">
      <c r="C28" s="5"/>
      <c r="D28" s="5"/>
      <c r="E28" s="5"/>
      <c r="F28" s="5"/>
      <c r="N28" s="10"/>
      <c r="P28" s="14"/>
      <c r="Q28" s="18"/>
      <c r="R28" s="14"/>
      <c r="S28" s="14"/>
      <c r="T28" s="15"/>
      <c r="U28" s="16"/>
      <c r="V28" s="17"/>
      <c r="W28" s="19"/>
      <c r="X28" s="4"/>
    </row>
    <row r="29" spans="2:24" ht="15" customHeight="1">
      <c r="C29" s="5"/>
      <c r="D29" s="5"/>
      <c r="E29" s="5"/>
      <c r="F29" s="5"/>
      <c r="N29" s="10"/>
      <c r="P29" s="14"/>
      <c r="Q29" s="18"/>
      <c r="R29" s="14"/>
      <c r="S29" s="14"/>
      <c r="T29" s="15"/>
      <c r="U29" s="16"/>
      <c r="V29" s="17"/>
      <c r="W29" s="19"/>
      <c r="X29" s="4"/>
    </row>
    <row r="30" spans="2:24" ht="13.5" customHeight="1">
      <c r="C30" s="5"/>
      <c r="D30" s="5"/>
      <c r="E30" s="5"/>
      <c r="F30" s="5"/>
      <c r="P30" s="14"/>
      <c r="Q30" s="18"/>
      <c r="R30" s="14"/>
      <c r="S30" s="14"/>
      <c r="T30" s="15"/>
      <c r="U30" s="16"/>
      <c r="V30" s="17"/>
      <c r="W30" s="19"/>
      <c r="X30" s="4"/>
    </row>
    <row r="31" spans="2:24" ht="13.5" customHeight="1">
      <c r="P31" s="14"/>
      <c r="Q31" s="18"/>
      <c r="R31" s="14"/>
      <c r="S31" s="14"/>
      <c r="T31" s="15"/>
      <c r="U31" s="16"/>
      <c r="V31" s="17"/>
      <c r="W31" s="19"/>
      <c r="X31" s="4"/>
    </row>
    <row r="32" spans="2:24" ht="13.5" customHeight="1">
      <c r="K32" s="132"/>
      <c r="L32" s="132"/>
      <c r="M32" s="132"/>
      <c r="N32" s="37"/>
      <c r="P32" s="14"/>
      <c r="Q32" s="18"/>
      <c r="R32" s="14"/>
      <c r="S32" s="14"/>
      <c r="T32" s="15"/>
      <c r="U32" s="16"/>
      <c r="V32" s="17"/>
      <c r="W32" s="19"/>
      <c r="X32" s="4"/>
    </row>
    <row r="33" spans="16:24" ht="13.5" customHeight="1">
      <c r="P33" s="14"/>
      <c r="Q33" s="18"/>
      <c r="R33" s="14"/>
      <c r="S33" s="14"/>
      <c r="T33" s="15"/>
      <c r="U33" s="16"/>
      <c r="V33" s="17"/>
      <c r="W33" s="19"/>
      <c r="X33" s="4"/>
    </row>
    <row r="34" spans="16:24" ht="13.5" customHeight="1">
      <c r="P34" s="14"/>
      <c r="Q34" s="18"/>
      <c r="R34" s="14"/>
      <c r="S34" s="14"/>
      <c r="T34" s="15"/>
      <c r="U34" s="16"/>
      <c r="V34" s="17"/>
      <c r="W34" s="19"/>
      <c r="X34" s="4"/>
    </row>
    <row r="35" spans="16:24" ht="13.5" customHeight="1">
      <c r="P35" s="14"/>
      <c r="Q35" s="18"/>
      <c r="R35" s="14"/>
      <c r="S35" s="14"/>
      <c r="T35" s="15"/>
      <c r="U35" s="16"/>
      <c r="V35" s="17"/>
      <c r="W35" s="19"/>
      <c r="X35" s="4"/>
    </row>
    <row r="36" spans="16:24" ht="13.5" customHeight="1">
      <c r="P36" s="14"/>
      <c r="Q36" s="18"/>
      <c r="R36" s="14"/>
      <c r="S36" s="14"/>
      <c r="T36" s="15"/>
      <c r="U36" s="16"/>
      <c r="V36" s="17"/>
      <c r="W36" s="19"/>
      <c r="X36" s="4"/>
    </row>
    <row r="37" spans="16:24" ht="13.5" customHeight="1">
      <c r="P37" s="14"/>
      <c r="Q37" s="18"/>
      <c r="R37" s="14"/>
      <c r="S37" s="14"/>
      <c r="T37" s="15"/>
      <c r="U37" s="16"/>
      <c r="V37" s="17"/>
      <c r="W37" s="19"/>
      <c r="X37" s="4"/>
    </row>
    <row r="38" spans="16:24" ht="13.5" customHeight="1">
      <c r="P38" s="14"/>
      <c r="Q38" s="14"/>
      <c r="R38" s="14"/>
      <c r="S38" s="14"/>
      <c r="T38" s="15"/>
      <c r="U38" s="16"/>
      <c r="V38" s="17"/>
      <c r="W38" s="19"/>
      <c r="X38" s="4"/>
    </row>
    <row r="39" spans="16:24" ht="13.5" customHeight="1">
      <c r="P39" s="14"/>
      <c r="Q39" s="18"/>
      <c r="R39" s="14"/>
      <c r="S39" s="14"/>
      <c r="T39" s="15"/>
      <c r="U39" s="16"/>
      <c r="V39" s="17"/>
      <c r="W39" s="19"/>
      <c r="X39" s="4"/>
    </row>
    <row r="40" spans="16:24" ht="13.5" customHeight="1">
      <c r="P40" s="14"/>
      <c r="Q40" s="18"/>
      <c r="R40" s="14"/>
      <c r="S40" s="14"/>
      <c r="T40" s="15"/>
      <c r="U40" s="16"/>
      <c r="V40" s="17"/>
      <c r="W40" s="19"/>
      <c r="X40" s="4"/>
    </row>
    <row r="41" spans="16:24" ht="13.5" customHeight="1">
      <c r="P41" s="14"/>
      <c r="Q41" s="18"/>
      <c r="R41" s="14"/>
      <c r="S41" s="14"/>
      <c r="T41" s="15"/>
      <c r="U41" s="16"/>
      <c r="V41" s="17"/>
      <c r="W41" s="19"/>
      <c r="X41" s="4"/>
    </row>
    <row r="42" spans="16:24" ht="13.5" customHeight="1">
      <c r="P42" s="14"/>
      <c r="Q42" s="14"/>
      <c r="R42" s="14"/>
      <c r="S42" s="14"/>
      <c r="T42" s="15"/>
      <c r="U42" s="16"/>
      <c r="V42" s="17"/>
      <c r="W42" s="19"/>
      <c r="X42" s="4"/>
    </row>
    <row r="43" spans="16:24" ht="13.5" customHeight="1">
      <c r="P43" s="14"/>
      <c r="Q43" s="18"/>
      <c r="R43" s="14"/>
      <c r="S43" s="14"/>
      <c r="T43" s="15"/>
      <c r="U43" s="16"/>
      <c r="V43" s="17"/>
      <c r="W43" s="19"/>
      <c r="X43" s="4"/>
    </row>
    <row r="44" spans="16:24" ht="13.5" customHeight="1">
      <c r="P44" s="14"/>
      <c r="Q44" s="18"/>
      <c r="R44" s="14"/>
      <c r="S44" s="14"/>
      <c r="T44" s="15"/>
      <c r="U44" s="16"/>
      <c r="V44" s="17"/>
      <c r="W44" s="19"/>
      <c r="X44" s="4"/>
    </row>
    <row r="45" spans="16:24" ht="13.5" customHeight="1">
      <c r="P45" s="14"/>
      <c r="Q45" s="18"/>
      <c r="R45" s="14"/>
      <c r="S45" s="14"/>
      <c r="T45" s="15"/>
      <c r="U45" s="16"/>
      <c r="V45" s="17"/>
      <c r="W45" s="19"/>
      <c r="X45" s="4"/>
    </row>
    <row r="46" spans="16:24" ht="13.5" customHeight="1">
      <c r="P46" s="14"/>
      <c r="Q46" s="18"/>
      <c r="R46" s="14"/>
      <c r="S46" s="14"/>
      <c r="T46" s="15"/>
      <c r="U46" s="16"/>
      <c r="V46" s="17"/>
      <c r="W46" s="19"/>
      <c r="X46" s="4"/>
    </row>
    <row r="47" spans="16:24" ht="13.5" customHeight="1">
      <c r="P47" s="14"/>
      <c r="Q47" s="18"/>
      <c r="R47" s="14"/>
      <c r="S47" s="14"/>
      <c r="T47" s="15"/>
      <c r="U47" s="16"/>
      <c r="V47" s="17"/>
      <c r="W47" s="19"/>
      <c r="X47" s="4"/>
    </row>
    <row r="48" spans="16:24" ht="13.5" customHeight="1">
      <c r="P48" s="14"/>
      <c r="Q48" s="17"/>
      <c r="R48" s="14"/>
      <c r="S48" s="14"/>
      <c r="T48" s="15"/>
      <c r="U48" s="16"/>
      <c r="V48" s="17"/>
      <c r="W48" s="19"/>
      <c r="X48" s="4"/>
    </row>
    <row r="49" spans="16:24" ht="13.5" customHeight="1">
      <c r="P49" s="14"/>
      <c r="Q49" s="14"/>
      <c r="R49" s="14"/>
      <c r="S49" s="14"/>
      <c r="T49" s="15"/>
      <c r="U49" s="16"/>
      <c r="V49" s="17"/>
      <c r="W49" s="19"/>
      <c r="X49" s="4"/>
    </row>
    <row r="50" spans="16:24" ht="13.5" customHeight="1">
      <c r="P50" s="14"/>
      <c r="Q50" s="14"/>
      <c r="R50" s="14"/>
      <c r="S50" s="14"/>
      <c r="T50" s="15"/>
      <c r="U50" s="16"/>
      <c r="V50" s="17"/>
      <c r="W50" s="19"/>
      <c r="X50" s="4"/>
    </row>
    <row r="51" spans="16:24" ht="13.5" customHeight="1">
      <c r="P51" s="14"/>
      <c r="Q51" s="14"/>
      <c r="R51" s="14"/>
      <c r="S51" s="14"/>
      <c r="T51" s="15"/>
      <c r="U51" s="16"/>
      <c r="V51" s="17"/>
      <c r="W51" s="19"/>
      <c r="X51" s="4"/>
    </row>
    <row r="52" spans="16:24" ht="13.5" customHeight="1">
      <c r="P52" s="14"/>
      <c r="Q52" s="14"/>
      <c r="R52" s="14"/>
      <c r="S52" s="14"/>
      <c r="T52" s="15"/>
      <c r="U52" s="16"/>
      <c r="V52" s="17"/>
      <c r="W52" s="19"/>
      <c r="X52" s="4"/>
    </row>
    <row r="53" spans="16:24" ht="13.5" customHeight="1">
      <c r="P53" s="14"/>
      <c r="Q53" s="18"/>
      <c r="R53" s="14"/>
      <c r="S53" s="14"/>
      <c r="T53" s="15"/>
      <c r="U53" s="16"/>
      <c r="V53" s="17"/>
      <c r="W53" s="19"/>
      <c r="X53" s="4"/>
    </row>
    <row r="54" spans="16:24" ht="13.5" customHeight="1">
      <c r="P54" s="14"/>
      <c r="Q54" s="18"/>
      <c r="R54" s="14"/>
      <c r="S54" s="14"/>
      <c r="T54" s="15"/>
      <c r="U54" s="16"/>
      <c r="V54" s="17"/>
      <c r="W54" s="19"/>
      <c r="X54" s="4"/>
    </row>
    <row r="55" spans="16:24" ht="13.5" customHeight="1">
      <c r="P55" s="14"/>
      <c r="Q55" s="18"/>
      <c r="R55" s="14"/>
      <c r="S55" s="14"/>
      <c r="T55" s="15"/>
      <c r="U55" s="16"/>
      <c r="V55" s="17"/>
      <c r="W55" s="19"/>
      <c r="X55" s="4"/>
    </row>
    <row r="56" spans="16:24" ht="13.5" customHeight="1">
      <c r="P56" s="14"/>
      <c r="Q56" s="18"/>
      <c r="R56" s="14"/>
      <c r="S56" s="14"/>
      <c r="T56" s="15"/>
      <c r="U56" s="16"/>
      <c r="V56" s="17"/>
      <c r="W56" s="19"/>
      <c r="X56" s="4"/>
    </row>
    <row r="57" spans="16:24" ht="13.5" customHeight="1">
      <c r="P57" s="14"/>
      <c r="Q57" s="18"/>
      <c r="R57" s="14"/>
      <c r="S57" s="14"/>
      <c r="T57" s="15"/>
      <c r="U57" s="16"/>
      <c r="V57" s="17"/>
      <c r="W57" s="19"/>
      <c r="X57" s="4"/>
    </row>
    <row r="58" spans="16:24" ht="13.5" customHeight="1">
      <c r="P58" s="14"/>
      <c r="Q58" s="18"/>
      <c r="R58" s="14"/>
      <c r="S58" s="14"/>
      <c r="T58" s="15"/>
      <c r="U58" s="16"/>
      <c r="V58" s="17"/>
      <c r="W58" s="19"/>
      <c r="X58" s="4"/>
    </row>
    <row r="59" spans="16:24" ht="13.5" customHeight="1">
      <c r="P59" s="14"/>
      <c r="Q59" s="18"/>
      <c r="R59" s="14"/>
      <c r="S59" s="14"/>
      <c r="T59" s="15"/>
      <c r="U59" s="16"/>
      <c r="V59" s="17"/>
      <c r="W59" s="19"/>
      <c r="X59" s="4"/>
    </row>
    <row r="60" spans="16:24" ht="13.5" customHeight="1">
      <c r="P60" s="14"/>
      <c r="Q60" s="18"/>
      <c r="R60" s="14"/>
      <c r="S60" s="14"/>
      <c r="T60" s="15"/>
      <c r="U60" s="16"/>
      <c r="V60" s="17"/>
      <c r="W60" s="19"/>
      <c r="X60" s="4"/>
    </row>
    <row r="61" spans="16:24" ht="13.5" customHeight="1">
      <c r="P61" s="14"/>
      <c r="Q61" s="18"/>
      <c r="R61" s="14"/>
      <c r="S61" s="14"/>
      <c r="T61" s="15"/>
      <c r="U61" s="16"/>
      <c r="V61" s="17"/>
      <c r="W61" s="19"/>
      <c r="X61" s="4"/>
    </row>
    <row r="62" spans="16:24" ht="13.5" customHeight="1">
      <c r="P62" s="14"/>
      <c r="Q62" s="18"/>
      <c r="R62" s="14"/>
      <c r="S62" s="14"/>
      <c r="T62" s="15"/>
      <c r="U62" s="16"/>
      <c r="V62" s="17"/>
      <c r="W62" s="19"/>
      <c r="X62" s="4"/>
    </row>
    <row r="63" spans="16:24" ht="13.5" customHeight="1">
      <c r="P63" s="14"/>
      <c r="Q63" s="18"/>
      <c r="R63" s="14"/>
      <c r="S63" s="14"/>
      <c r="T63" s="15"/>
      <c r="U63" s="16"/>
      <c r="V63" s="17"/>
      <c r="W63" s="19"/>
      <c r="X63" s="4"/>
    </row>
    <row r="64" spans="16:24" ht="13.5" customHeight="1">
      <c r="P64" s="14"/>
      <c r="Q64" s="18"/>
      <c r="R64" s="14"/>
      <c r="S64" s="14"/>
      <c r="T64" s="15"/>
      <c r="U64" s="16"/>
      <c r="V64" s="17"/>
      <c r="W64" s="19"/>
      <c r="X64" s="4"/>
    </row>
    <row r="65" spans="16:24" ht="13.5" customHeight="1">
      <c r="P65" s="14"/>
      <c r="Q65" s="18"/>
      <c r="R65" s="14"/>
      <c r="S65" s="14"/>
      <c r="T65" s="15"/>
      <c r="U65" s="16"/>
      <c r="V65" s="17"/>
      <c r="W65" s="19"/>
      <c r="X65" s="4"/>
    </row>
    <row r="66" spans="16:24" ht="13.5" customHeight="1">
      <c r="P66" s="14"/>
      <c r="Q66" s="18"/>
      <c r="R66" s="14"/>
      <c r="S66" s="14"/>
      <c r="T66" s="15"/>
      <c r="U66" s="16"/>
      <c r="V66" s="17"/>
      <c r="W66" s="19"/>
      <c r="X66" s="4"/>
    </row>
    <row r="67" spans="16:24" ht="13.5" customHeight="1">
      <c r="P67" s="14"/>
      <c r="Q67" s="18"/>
      <c r="R67" s="14"/>
      <c r="S67" s="14"/>
      <c r="T67" s="15"/>
      <c r="U67" s="16"/>
      <c r="V67" s="17"/>
      <c r="W67" s="19"/>
      <c r="X67" s="4"/>
    </row>
    <row r="68" spans="16:24" ht="13.5" customHeight="1">
      <c r="P68" s="14"/>
      <c r="Q68" s="18"/>
      <c r="R68" s="14"/>
      <c r="S68" s="14"/>
      <c r="T68" s="15"/>
      <c r="U68" s="16"/>
      <c r="V68" s="17"/>
      <c r="W68" s="19"/>
      <c r="X68" s="4"/>
    </row>
    <row r="69" spans="16:24" ht="13.5" customHeight="1">
      <c r="P69" s="14"/>
      <c r="Q69" s="18"/>
      <c r="R69" s="14"/>
      <c r="S69" s="14"/>
      <c r="T69" s="15"/>
      <c r="U69" s="16"/>
      <c r="V69" s="17"/>
      <c r="W69" s="19"/>
      <c r="X69" s="4"/>
    </row>
    <row r="70" spans="16:24" ht="13.5" customHeight="1">
      <c r="P70" s="14"/>
      <c r="Q70" s="18"/>
      <c r="R70" s="14"/>
      <c r="S70" s="14"/>
      <c r="T70" s="15"/>
      <c r="U70" s="16"/>
      <c r="V70" s="17"/>
      <c r="W70" s="19"/>
      <c r="X70" s="4"/>
    </row>
    <row r="71" spans="16:24" ht="13.5" customHeight="1">
      <c r="P71" s="14"/>
      <c r="Q71" s="18"/>
      <c r="R71" s="14"/>
      <c r="S71" s="14"/>
      <c r="T71" s="15"/>
      <c r="U71" s="16"/>
      <c r="V71" s="17"/>
      <c r="W71" s="19"/>
      <c r="X71" s="4"/>
    </row>
    <row r="72" spans="16:24" ht="13.5" customHeight="1">
      <c r="P72" s="14"/>
      <c r="Q72" s="18"/>
      <c r="R72" s="14"/>
      <c r="S72" s="14"/>
      <c r="T72" s="15"/>
      <c r="U72" s="16"/>
      <c r="V72" s="17"/>
      <c r="W72" s="19"/>
      <c r="X72" s="4"/>
    </row>
    <row r="73" spans="16:24" ht="13.5" customHeight="1">
      <c r="P73" s="14"/>
      <c r="Q73" s="18"/>
      <c r="R73" s="14"/>
      <c r="S73" s="14"/>
      <c r="T73" s="15"/>
      <c r="U73" s="16"/>
      <c r="V73" s="17"/>
      <c r="W73" s="19"/>
      <c r="X73" s="4"/>
    </row>
    <row r="74" spans="16:24" ht="13.5" customHeight="1">
      <c r="P74" s="14"/>
      <c r="Q74" s="18"/>
      <c r="R74" s="14"/>
      <c r="S74" s="14"/>
      <c r="T74" s="15"/>
      <c r="U74" s="16"/>
      <c r="V74" s="17"/>
      <c r="W74" s="19"/>
      <c r="X74" s="4"/>
    </row>
    <row r="75" spans="16:24" ht="13.5" customHeight="1">
      <c r="P75" s="14"/>
      <c r="Q75" s="18"/>
      <c r="R75" s="14"/>
      <c r="S75" s="14"/>
      <c r="T75" s="15"/>
      <c r="U75" s="16"/>
      <c r="V75" s="17"/>
      <c r="W75" s="19"/>
      <c r="X75" s="4"/>
    </row>
    <row r="76" spans="16:24" ht="13.5" customHeight="1">
      <c r="P76" s="14"/>
      <c r="Q76" s="18"/>
      <c r="R76" s="14"/>
      <c r="S76" s="14"/>
      <c r="T76" s="15"/>
      <c r="U76" s="16"/>
      <c r="V76" s="17"/>
      <c r="W76" s="19"/>
      <c r="X76" s="4"/>
    </row>
    <row r="77" spans="16:24" ht="13.5" customHeight="1">
      <c r="P77" s="14"/>
      <c r="Q77" s="18"/>
      <c r="R77" s="14"/>
      <c r="S77" s="14"/>
      <c r="T77" s="15"/>
      <c r="U77" s="16"/>
      <c r="V77" s="17"/>
      <c r="W77" s="19"/>
      <c r="X77" s="4"/>
    </row>
    <row r="78" spans="16:24" ht="13.5" customHeight="1">
      <c r="P78" s="14"/>
      <c r="Q78" s="18"/>
      <c r="R78" s="14"/>
      <c r="S78" s="14"/>
      <c r="T78" s="15"/>
      <c r="U78" s="16"/>
      <c r="V78" s="17"/>
      <c r="W78" s="19"/>
      <c r="X78" s="4"/>
    </row>
    <row r="79" spans="16:24" ht="13.5" customHeight="1">
      <c r="P79" s="14"/>
      <c r="Q79" s="18"/>
      <c r="R79" s="14"/>
      <c r="S79" s="14"/>
      <c r="T79" s="15"/>
      <c r="U79" s="16"/>
      <c r="V79" s="17"/>
      <c r="W79" s="19"/>
      <c r="X79" s="4"/>
    </row>
    <row r="80" spans="16:24" ht="13.5" customHeight="1">
      <c r="P80" s="14"/>
      <c r="Q80" s="18"/>
      <c r="R80" s="14"/>
      <c r="S80" s="14"/>
      <c r="T80" s="15"/>
      <c r="U80" s="16"/>
      <c r="V80" s="17"/>
      <c r="W80" s="19"/>
      <c r="X80" s="4"/>
    </row>
    <row r="81" spans="16:24" ht="13.5" customHeight="1">
      <c r="P81" s="14"/>
      <c r="Q81" s="18"/>
      <c r="R81" s="14"/>
      <c r="S81" s="14"/>
      <c r="T81" s="15"/>
      <c r="U81" s="16"/>
      <c r="V81" s="17"/>
      <c r="W81" s="19"/>
      <c r="X81" s="4"/>
    </row>
    <row r="82" spans="16:24" ht="13.5" customHeight="1">
      <c r="P82" s="14"/>
      <c r="Q82" s="18"/>
      <c r="R82" s="14"/>
      <c r="S82" s="14"/>
      <c r="T82" s="15"/>
      <c r="U82" s="16"/>
      <c r="V82" s="17"/>
      <c r="W82" s="19"/>
      <c r="X82" s="4"/>
    </row>
    <row r="83" spans="16:24" ht="13.5" customHeight="1">
      <c r="P83" s="14"/>
      <c r="Q83" s="18"/>
      <c r="R83" s="14"/>
      <c r="S83" s="14"/>
      <c r="T83" s="15"/>
      <c r="U83" s="16"/>
      <c r="V83" s="17"/>
      <c r="W83" s="19"/>
      <c r="X83" s="4"/>
    </row>
    <row r="84" spans="16:24" ht="13.5" customHeight="1">
      <c r="P84" s="14"/>
      <c r="Q84" s="18"/>
      <c r="R84" s="14"/>
      <c r="S84" s="14"/>
      <c r="T84" s="15"/>
      <c r="U84" s="16"/>
      <c r="V84" s="17"/>
      <c r="W84" s="19"/>
      <c r="X84" s="4"/>
    </row>
    <row r="85" spans="16:24" ht="13.5" customHeight="1">
      <c r="P85" s="14"/>
      <c r="Q85" s="18"/>
      <c r="R85" s="14"/>
      <c r="S85" s="14"/>
      <c r="T85" s="15"/>
      <c r="U85" s="16"/>
      <c r="V85" s="17"/>
      <c r="W85" s="19"/>
      <c r="X85" s="4"/>
    </row>
    <row r="86" spans="16:24" ht="13.5" customHeight="1">
      <c r="P86" s="14"/>
      <c r="Q86" s="18"/>
      <c r="R86" s="14"/>
      <c r="S86" s="14"/>
      <c r="T86" s="15"/>
      <c r="U86" s="16"/>
      <c r="V86" s="17"/>
      <c r="W86" s="19"/>
      <c r="X86" s="4"/>
    </row>
    <row r="87" spans="16:24" ht="13.5" customHeight="1">
      <c r="P87" s="14"/>
      <c r="Q87" s="18"/>
      <c r="R87" s="14"/>
      <c r="S87" s="14"/>
      <c r="T87" s="15"/>
      <c r="U87" s="16"/>
      <c r="V87" s="17"/>
      <c r="W87" s="19"/>
      <c r="X87" s="4"/>
    </row>
    <row r="88" spans="16:24" ht="13.5" customHeight="1">
      <c r="P88" s="14"/>
      <c r="Q88" s="18"/>
      <c r="R88" s="14"/>
      <c r="S88" s="14"/>
      <c r="T88" s="15"/>
      <c r="U88" s="16"/>
      <c r="V88" s="17"/>
      <c r="W88" s="19"/>
      <c r="X88" s="4"/>
    </row>
    <row r="89" spans="16:24" ht="13.5" customHeight="1">
      <c r="P89" s="14"/>
      <c r="Q89" s="18"/>
      <c r="R89" s="14"/>
      <c r="S89" s="14"/>
      <c r="T89" s="15"/>
      <c r="U89" s="16"/>
      <c r="V89" s="17"/>
      <c r="W89" s="19"/>
      <c r="X89" s="4"/>
    </row>
    <row r="90" spans="16:24" ht="13.5" customHeight="1">
      <c r="P90" s="14"/>
      <c r="Q90" s="18"/>
      <c r="R90" s="14"/>
      <c r="S90" s="14"/>
      <c r="T90" s="15"/>
      <c r="U90" s="16"/>
      <c r="V90" s="17"/>
      <c r="W90" s="19"/>
      <c r="X90" s="4"/>
    </row>
    <row r="91" spans="16:24" ht="13.5" customHeight="1">
      <c r="P91" s="14"/>
      <c r="Q91" s="18"/>
      <c r="R91" s="14"/>
      <c r="S91" s="14"/>
      <c r="T91" s="15"/>
      <c r="U91" s="16"/>
      <c r="V91" s="17"/>
      <c r="W91" s="19"/>
      <c r="X91" s="4"/>
    </row>
    <row r="92" spans="16:24" ht="13.5" customHeight="1">
      <c r="P92" s="14"/>
      <c r="Q92" s="18"/>
      <c r="R92" s="14"/>
      <c r="S92" s="14"/>
      <c r="T92" s="15"/>
      <c r="U92" s="16"/>
      <c r="V92" s="17"/>
      <c r="W92" s="19"/>
      <c r="X92" s="4"/>
    </row>
    <row r="93" spans="16:24" ht="13.5" customHeight="1">
      <c r="P93" s="14"/>
      <c r="Q93" s="18"/>
      <c r="R93" s="14"/>
      <c r="S93" s="14"/>
      <c r="T93" s="15"/>
      <c r="U93" s="16"/>
      <c r="V93" s="17"/>
      <c r="W93" s="19"/>
      <c r="X93" s="4"/>
    </row>
    <row r="94" spans="16:24" ht="13.5" customHeight="1">
      <c r="P94" s="14"/>
      <c r="Q94" s="18"/>
      <c r="R94" s="14"/>
      <c r="S94" s="14"/>
      <c r="T94" s="15"/>
      <c r="U94" s="16"/>
      <c r="V94" s="17"/>
      <c r="W94" s="19"/>
      <c r="X94" s="4"/>
    </row>
    <row r="95" spans="16:24" ht="13.5" customHeight="1">
      <c r="P95" s="14"/>
      <c r="Q95" s="18"/>
      <c r="R95" s="14"/>
      <c r="S95" s="14"/>
      <c r="T95" s="15"/>
      <c r="U95" s="16"/>
      <c r="V95" s="17"/>
      <c r="W95" s="19"/>
      <c r="X95" s="4"/>
    </row>
    <row r="96" spans="16:24" ht="13.5" customHeight="1">
      <c r="P96" s="14"/>
      <c r="Q96" s="18"/>
      <c r="R96" s="14"/>
      <c r="S96" s="14"/>
      <c r="T96" s="15"/>
      <c r="U96" s="16"/>
      <c r="V96" s="17"/>
      <c r="W96" s="19"/>
      <c r="X96" s="4"/>
    </row>
    <row r="97" spans="16:24" ht="13.5" customHeight="1">
      <c r="P97" s="14"/>
      <c r="Q97" s="18"/>
      <c r="R97" s="14"/>
      <c r="S97" s="14"/>
      <c r="T97" s="15"/>
      <c r="U97" s="16"/>
      <c r="V97" s="17"/>
      <c r="W97" s="19"/>
      <c r="X97" s="4"/>
    </row>
    <row r="98" spans="16:24" ht="13.5" customHeight="1">
      <c r="P98" s="14"/>
      <c r="Q98" s="18"/>
      <c r="R98" s="14"/>
      <c r="S98" s="14"/>
      <c r="T98" s="15"/>
      <c r="U98" s="16"/>
      <c r="V98" s="17"/>
      <c r="W98" s="19"/>
      <c r="X98" s="4"/>
    </row>
    <row r="99" spans="16:24" ht="13.5" customHeight="1">
      <c r="P99" s="14"/>
      <c r="Q99" s="18"/>
      <c r="R99" s="14"/>
      <c r="S99" s="14"/>
      <c r="T99" s="15"/>
      <c r="U99" s="16"/>
      <c r="V99" s="17"/>
      <c r="W99" s="19"/>
      <c r="X99" s="4"/>
    </row>
    <row r="100" spans="16:24" ht="13.5" customHeight="1">
      <c r="P100" s="14"/>
      <c r="Q100" s="18"/>
      <c r="R100" s="14"/>
      <c r="S100" s="14"/>
      <c r="T100" s="15"/>
      <c r="U100" s="16"/>
      <c r="V100" s="17"/>
      <c r="W100" s="19"/>
      <c r="X100" s="4"/>
    </row>
    <row r="101" spans="16:24" ht="13.5" customHeight="1">
      <c r="P101" s="14"/>
      <c r="Q101" s="18"/>
      <c r="R101" s="14"/>
      <c r="S101" s="14"/>
      <c r="T101" s="15"/>
      <c r="U101" s="16"/>
      <c r="V101" s="17"/>
      <c r="W101" s="19"/>
      <c r="X101" s="4"/>
    </row>
    <row r="102" spans="16:24" ht="13.5" customHeight="1">
      <c r="P102" s="14"/>
      <c r="Q102" s="18"/>
      <c r="R102" s="14"/>
      <c r="S102" s="14"/>
      <c r="T102" s="15"/>
      <c r="U102" s="16"/>
      <c r="V102" s="17"/>
      <c r="W102" s="19"/>
      <c r="X102" s="4"/>
    </row>
    <row r="103" spans="16:24" ht="13.5" customHeight="1">
      <c r="P103" s="14"/>
      <c r="Q103" s="18"/>
      <c r="R103" s="14"/>
      <c r="S103" s="14"/>
      <c r="T103" s="15"/>
      <c r="U103" s="16"/>
      <c r="V103" s="17"/>
      <c r="W103" s="19"/>
      <c r="X103" s="4"/>
    </row>
    <row r="104" spans="16:24" ht="13.5" customHeight="1">
      <c r="P104" s="14"/>
      <c r="Q104" s="18"/>
      <c r="R104" s="14"/>
      <c r="S104" s="14"/>
      <c r="T104" s="15"/>
      <c r="U104" s="16"/>
      <c r="V104" s="17"/>
      <c r="W104" s="19"/>
      <c r="X104" s="4"/>
    </row>
    <row r="105" spans="16:24" ht="13.5" customHeight="1">
      <c r="P105" s="14"/>
      <c r="Q105" s="18"/>
      <c r="R105" s="14"/>
      <c r="S105" s="14"/>
      <c r="T105" s="15"/>
      <c r="U105" s="16"/>
      <c r="V105" s="17"/>
      <c r="W105" s="19"/>
      <c r="X105" s="4"/>
    </row>
    <row r="106" spans="16:24" ht="13.5" customHeight="1">
      <c r="P106" s="14"/>
      <c r="Q106" s="18"/>
      <c r="R106" s="22"/>
      <c r="S106" s="22"/>
      <c r="T106" s="15"/>
      <c r="U106" s="16"/>
      <c r="V106" s="23"/>
      <c r="W106" s="19"/>
      <c r="X106" s="4"/>
    </row>
    <row r="107" spans="16:24" ht="13.5" customHeight="1">
      <c r="P107" s="14"/>
      <c r="Q107" s="18"/>
      <c r="R107" s="22"/>
      <c r="S107" s="22"/>
      <c r="T107" s="15"/>
      <c r="U107" s="16"/>
      <c r="V107" s="23"/>
      <c r="W107" s="19"/>
      <c r="X107" s="4"/>
    </row>
    <row r="108" spans="16:24" ht="13.5" customHeight="1">
      <c r="P108" s="14"/>
      <c r="Q108" s="18"/>
      <c r="R108" s="22"/>
      <c r="S108" s="22"/>
      <c r="T108" s="15"/>
      <c r="U108" s="16"/>
      <c r="V108" s="23"/>
      <c r="W108" s="19"/>
      <c r="X108" s="4"/>
    </row>
    <row r="109" spans="16:24" ht="13.5" customHeight="1">
      <c r="P109" s="14"/>
      <c r="Q109" s="18"/>
      <c r="R109" s="22"/>
      <c r="S109" s="22"/>
      <c r="T109" s="15"/>
      <c r="U109" s="16"/>
      <c r="V109" s="23"/>
      <c r="W109" s="19"/>
      <c r="X109" s="4"/>
    </row>
    <row r="110" spans="16:24" ht="13.5" customHeight="1">
      <c r="P110" s="14"/>
      <c r="Q110" s="18"/>
      <c r="R110" s="22"/>
      <c r="S110" s="22"/>
      <c r="T110" s="15"/>
      <c r="U110" s="16"/>
      <c r="V110" s="23"/>
      <c r="W110" s="19"/>
      <c r="X110" s="4"/>
    </row>
    <row r="111" spans="16:24" ht="13.5" customHeight="1">
      <c r="P111" s="14"/>
      <c r="Q111" s="18"/>
      <c r="R111" s="22"/>
      <c r="S111" s="22"/>
      <c r="T111" s="15"/>
      <c r="U111" s="16"/>
      <c r="V111" s="23"/>
      <c r="W111" s="19"/>
      <c r="X111" s="4"/>
    </row>
    <row r="112" spans="16:24" ht="13.5" customHeight="1">
      <c r="P112" s="14"/>
      <c r="Q112" s="18"/>
      <c r="R112" s="22"/>
      <c r="S112" s="22"/>
      <c r="T112" s="15"/>
      <c r="U112" s="16"/>
      <c r="V112" s="23"/>
      <c r="W112" s="19"/>
      <c r="X112" s="4"/>
    </row>
    <row r="113" spans="16:24" ht="13.5" customHeight="1">
      <c r="P113" s="14"/>
      <c r="Q113" s="18"/>
      <c r="R113" s="22"/>
      <c r="S113" s="22"/>
      <c r="T113" s="15"/>
      <c r="U113" s="16"/>
      <c r="V113" s="23"/>
      <c r="W113" s="19"/>
      <c r="X113" s="4"/>
    </row>
    <row r="114" spans="16:24" ht="13.5" customHeight="1">
      <c r="P114" s="14"/>
      <c r="Q114" s="18"/>
      <c r="R114" s="22"/>
      <c r="S114" s="22"/>
      <c r="T114" s="15"/>
      <c r="U114" s="16"/>
      <c r="V114" s="23"/>
      <c r="W114" s="19"/>
      <c r="X114" s="4"/>
    </row>
    <row r="115" spans="16:24" ht="13.5" customHeight="1">
      <c r="P115" s="14"/>
      <c r="Q115" s="18"/>
      <c r="R115" s="22"/>
      <c r="S115" s="22"/>
      <c r="T115" s="15"/>
      <c r="U115" s="16"/>
      <c r="V115" s="23"/>
      <c r="W115" s="19"/>
      <c r="X115" s="4"/>
    </row>
    <row r="116" spans="16:24" ht="13.5" customHeight="1">
      <c r="P116" s="14"/>
      <c r="Q116" s="18"/>
      <c r="R116" s="22"/>
      <c r="S116" s="22"/>
      <c r="T116" s="15"/>
      <c r="U116" s="16"/>
      <c r="V116" s="23"/>
      <c r="W116" s="19"/>
      <c r="X116" s="4"/>
    </row>
    <row r="117" spans="16:24" ht="13.5" customHeight="1">
      <c r="P117" s="14"/>
      <c r="Q117" s="18"/>
      <c r="R117" s="22"/>
      <c r="S117" s="22"/>
      <c r="T117" s="15"/>
      <c r="U117" s="16"/>
      <c r="V117" s="23"/>
      <c r="W117" s="19"/>
      <c r="X117" s="4"/>
    </row>
    <row r="118" spans="16:24" ht="13.5" customHeight="1">
      <c r="P118" s="14"/>
      <c r="Q118" s="18"/>
      <c r="R118" s="22"/>
      <c r="S118" s="22"/>
      <c r="T118" s="15"/>
      <c r="U118" s="16"/>
      <c r="V118" s="23"/>
      <c r="W118" s="19"/>
      <c r="X118" s="4"/>
    </row>
    <row r="119" spans="16:24" ht="13.5" customHeight="1">
      <c r="P119" s="14"/>
      <c r="Q119" s="18"/>
      <c r="R119" s="22"/>
      <c r="S119" s="22"/>
      <c r="T119" s="15"/>
      <c r="U119" s="16"/>
      <c r="V119" s="23"/>
      <c r="W119" s="19"/>
      <c r="X119" s="4"/>
    </row>
    <row r="120" spans="16:24" ht="13.5" customHeight="1">
      <c r="P120" s="14"/>
      <c r="Q120" s="18"/>
      <c r="R120" s="22"/>
      <c r="S120" s="22"/>
      <c r="T120" s="15"/>
      <c r="U120" s="16"/>
      <c r="V120" s="23"/>
      <c r="W120" s="19"/>
      <c r="X120" s="4"/>
    </row>
    <row r="121" spans="16:24" ht="13.5" customHeight="1">
      <c r="P121" s="14"/>
      <c r="Q121" s="18"/>
      <c r="R121" s="22"/>
      <c r="S121" s="22"/>
      <c r="T121" s="15"/>
      <c r="U121" s="16"/>
      <c r="V121" s="23"/>
      <c r="W121" s="19"/>
      <c r="X121" s="4"/>
    </row>
    <row r="122" spans="16:24" ht="13.5" customHeight="1">
      <c r="P122" s="14"/>
      <c r="Q122" s="18"/>
      <c r="R122" s="22"/>
      <c r="S122" s="22"/>
      <c r="T122" s="15"/>
      <c r="U122" s="16"/>
      <c r="V122" s="23"/>
      <c r="W122" s="19"/>
      <c r="X122" s="4"/>
    </row>
    <row r="123" spans="16:24" ht="13.5" customHeight="1">
      <c r="P123" s="14"/>
      <c r="Q123" s="18"/>
      <c r="R123" s="22"/>
      <c r="S123" s="22"/>
      <c r="T123" s="15"/>
      <c r="U123" s="16"/>
      <c r="V123" s="23"/>
      <c r="W123" s="19"/>
      <c r="X123" s="4"/>
    </row>
    <row r="124" spans="16:24" ht="13.5" customHeight="1">
      <c r="P124" s="14"/>
      <c r="Q124" s="18"/>
      <c r="R124" s="22"/>
      <c r="S124" s="22"/>
      <c r="T124" s="15"/>
      <c r="U124" s="16"/>
      <c r="V124" s="23"/>
      <c r="W124" s="19"/>
      <c r="X124" s="4"/>
    </row>
    <row r="125" spans="16:24" ht="13.5" customHeight="1">
      <c r="P125" s="14"/>
      <c r="Q125" s="18"/>
      <c r="R125" s="22"/>
      <c r="S125" s="22"/>
      <c r="T125" s="15"/>
      <c r="U125" s="16"/>
      <c r="V125" s="23"/>
      <c r="W125" s="19"/>
      <c r="X125" s="4"/>
    </row>
    <row r="126" spans="16:24" ht="13.5" customHeight="1">
      <c r="P126" s="14"/>
      <c r="Q126" s="18"/>
      <c r="R126" s="22"/>
      <c r="S126" s="22"/>
      <c r="T126" s="15"/>
      <c r="U126" s="16"/>
      <c r="V126" s="23"/>
      <c r="W126" s="19"/>
      <c r="X126" s="4"/>
    </row>
    <row r="127" spans="16:24" ht="13.5" customHeight="1">
      <c r="P127" s="14"/>
      <c r="Q127" s="18"/>
      <c r="R127" s="22"/>
      <c r="S127" s="22"/>
      <c r="T127" s="15"/>
      <c r="U127" s="16"/>
      <c r="V127" s="23"/>
      <c r="W127" s="19"/>
      <c r="X127" s="4"/>
    </row>
    <row r="128" spans="16:24" ht="13.5" customHeight="1">
      <c r="P128" s="14"/>
      <c r="Q128" s="18"/>
      <c r="R128" s="22"/>
      <c r="S128" s="22"/>
      <c r="T128" s="15"/>
      <c r="U128" s="16"/>
      <c r="V128" s="23"/>
      <c r="W128" s="19"/>
      <c r="X128" s="4"/>
    </row>
    <row r="129" spans="16:24" ht="13.5" customHeight="1">
      <c r="P129" s="14"/>
      <c r="Q129" s="18"/>
      <c r="R129" s="22"/>
      <c r="S129" s="22"/>
      <c r="T129" s="15"/>
      <c r="U129" s="16"/>
      <c r="V129" s="23"/>
      <c r="W129" s="19"/>
      <c r="X129" s="4"/>
    </row>
    <row r="130" spans="16:24" ht="13.5" customHeight="1">
      <c r="P130" s="14"/>
      <c r="Q130" s="18"/>
      <c r="R130" s="22"/>
      <c r="S130" s="22"/>
      <c r="T130" s="15"/>
      <c r="U130" s="16"/>
      <c r="V130" s="23"/>
      <c r="W130" s="19"/>
      <c r="X130" s="4"/>
    </row>
    <row r="131" spans="16:24" ht="13.5" customHeight="1">
      <c r="P131" s="14"/>
      <c r="Q131" s="18"/>
      <c r="R131" s="22"/>
      <c r="S131" s="22"/>
      <c r="T131" s="15"/>
      <c r="U131" s="16"/>
      <c r="V131" s="23"/>
      <c r="W131" s="19"/>
      <c r="X131" s="4"/>
    </row>
    <row r="132" spans="16:24" ht="13.5" customHeight="1">
      <c r="P132" s="14"/>
      <c r="Q132" s="18"/>
      <c r="R132" s="22"/>
      <c r="S132" s="22"/>
      <c r="T132" s="15"/>
      <c r="U132" s="16"/>
      <c r="V132" s="23"/>
      <c r="W132" s="19"/>
      <c r="X132" s="4"/>
    </row>
    <row r="133" spans="16:24" ht="13.5" customHeight="1">
      <c r="P133" s="14"/>
      <c r="Q133" s="18"/>
      <c r="R133" s="22"/>
      <c r="S133" s="22"/>
      <c r="T133" s="15"/>
      <c r="U133" s="16"/>
      <c r="V133" s="23"/>
      <c r="W133" s="19"/>
      <c r="X133" s="4"/>
    </row>
    <row r="134" spans="16:24" ht="13.5" customHeight="1">
      <c r="P134" s="14"/>
      <c r="Q134" s="18"/>
      <c r="R134" s="22"/>
      <c r="S134" s="22"/>
      <c r="T134" s="15"/>
      <c r="U134" s="16"/>
      <c r="V134" s="23"/>
      <c r="W134" s="19"/>
      <c r="X134" s="4"/>
    </row>
    <row r="135" spans="16:24" ht="13.5" customHeight="1">
      <c r="P135" s="14"/>
      <c r="Q135" s="18"/>
      <c r="R135" s="22"/>
      <c r="S135" s="22"/>
      <c r="T135" s="15"/>
      <c r="U135" s="16"/>
      <c r="V135" s="23"/>
      <c r="W135" s="19"/>
      <c r="X135" s="4"/>
    </row>
    <row r="136" spans="16:24" ht="13.5" customHeight="1">
      <c r="P136" s="14"/>
      <c r="Q136" s="18"/>
      <c r="R136" s="22"/>
      <c r="S136" s="22"/>
      <c r="T136" s="15"/>
      <c r="U136" s="16"/>
      <c r="V136" s="23"/>
      <c r="W136" s="19"/>
      <c r="X136" s="4"/>
    </row>
    <row r="137" spans="16:24" ht="13.5" customHeight="1">
      <c r="P137" s="14"/>
      <c r="Q137" s="18"/>
      <c r="R137" s="22"/>
      <c r="S137" s="22"/>
      <c r="T137" s="15"/>
      <c r="U137" s="16"/>
      <c r="V137" s="23"/>
      <c r="W137" s="19"/>
      <c r="X137" s="4"/>
    </row>
    <row r="138" spans="16:24" ht="13.5" customHeight="1">
      <c r="P138" s="14"/>
      <c r="Q138" s="18"/>
      <c r="R138" s="22"/>
      <c r="S138" s="22"/>
      <c r="T138" s="15"/>
      <c r="U138" s="16"/>
      <c r="V138" s="23"/>
      <c r="W138" s="19"/>
      <c r="X138" s="4"/>
    </row>
    <row r="139" spans="16:24" ht="13.5" customHeight="1">
      <c r="P139" s="14"/>
      <c r="Q139" s="18"/>
      <c r="R139" s="22"/>
      <c r="S139" s="22"/>
      <c r="T139" s="15"/>
      <c r="U139" s="16"/>
      <c r="V139" s="23"/>
      <c r="W139" s="19"/>
      <c r="X139" s="4"/>
    </row>
    <row r="140" spans="16:24" ht="13.5" customHeight="1">
      <c r="P140" s="14"/>
      <c r="Q140" s="18"/>
      <c r="R140" s="22"/>
      <c r="S140" s="22"/>
      <c r="T140" s="15"/>
      <c r="U140" s="16"/>
      <c r="V140" s="23"/>
      <c r="W140" s="19"/>
      <c r="X140" s="4"/>
    </row>
    <row r="141" spans="16:24" ht="13.5" customHeight="1">
      <c r="P141" s="14"/>
      <c r="Q141" s="18"/>
      <c r="R141" s="22"/>
      <c r="S141" s="22"/>
      <c r="T141" s="15"/>
      <c r="U141" s="16"/>
      <c r="V141" s="23"/>
      <c r="W141" s="19"/>
      <c r="X141" s="4"/>
    </row>
    <row r="142" spans="16:24" ht="13.5" customHeight="1">
      <c r="P142" s="14"/>
      <c r="Q142" s="18"/>
      <c r="R142" s="22"/>
      <c r="S142" s="22"/>
      <c r="T142" s="15"/>
      <c r="U142" s="16"/>
      <c r="V142" s="23"/>
      <c r="W142" s="19"/>
      <c r="X142" s="4"/>
    </row>
    <row r="143" spans="16:24" ht="13.5" customHeight="1">
      <c r="P143" s="14"/>
      <c r="Q143" s="18"/>
      <c r="R143" s="22"/>
      <c r="S143" s="22"/>
      <c r="T143" s="15"/>
      <c r="U143" s="16"/>
      <c r="V143" s="23"/>
      <c r="W143" s="19"/>
      <c r="X143" s="4"/>
    </row>
    <row r="144" spans="16:24" ht="13.5" customHeight="1">
      <c r="P144" s="14"/>
      <c r="Q144" s="18"/>
      <c r="R144" s="22"/>
      <c r="S144" s="22"/>
      <c r="T144" s="15"/>
      <c r="U144" s="16"/>
      <c r="V144" s="23"/>
      <c r="W144" s="19"/>
      <c r="X144" s="4"/>
    </row>
    <row r="145" spans="16:24" ht="13.5" customHeight="1">
      <c r="P145" s="14"/>
      <c r="Q145" s="18"/>
      <c r="R145" s="22"/>
      <c r="S145" s="22"/>
      <c r="T145" s="15"/>
      <c r="U145" s="16"/>
      <c r="V145" s="23"/>
      <c r="W145" s="19"/>
      <c r="X145" s="4"/>
    </row>
    <row r="146" spans="16:24" ht="13.5" customHeight="1">
      <c r="P146" s="14"/>
      <c r="Q146" s="18"/>
      <c r="R146" s="22"/>
      <c r="S146" s="22"/>
      <c r="T146" s="15"/>
      <c r="U146" s="16"/>
      <c r="V146" s="23"/>
      <c r="W146" s="19"/>
      <c r="X146" s="4"/>
    </row>
    <row r="147" spans="16:24" ht="13.5" customHeight="1">
      <c r="P147" s="14"/>
      <c r="Q147" s="18"/>
      <c r="R147" s="22"/>
      <c r="S147" s="22"/>
      <c r="T147" s="15"/>
      <c r="U147" s="16"/>
      <c r="V147" s="23"/>
      <c r="W147" s="19"/>
      <c r="X147" s="4"/>
    </row>
    <row r="148" spans="16:24" ht="13.5" customHeight="1">
      <c r="P148" s="14"/>
      <c r="Q148" s="18"/>
      <c r="R148" s="22"/>
      <c r="S148" s="22"/>
      <c r="T148" s="15"/>
      <c r="U148" s="16"/>
      <c r="V148" s="23"/>
      <c r="W148" s="19"/>
      <c r="X148" s="4"/>
    </row>
    <row r="149" spans="16:24" ht="13.5" customHeight="1">
      <c r="P149" s="14"/>
      <c r="Q149" s="18"/>
      <c r="R149" s="22"/>
      <c r="S149" s="22"/>
      <c r="T149" s="15"/>
      <c r="U149" s="16"/>
      <c r="V149" s="23"/>
      <c r="W149" s="19"/>
      <c r="X149" s="4"/>
    </row>
    <row r="150" spans="16:24" ht="13.5" customHeight="1">
      <c r="P150" s="14"/>
      <c r="Q150" s="18"/>
      <c r="R150" s="22"/>
      <c r="S150" s="22"/>
      <c r="T150" s="15"/>
      <c r="U150" s="16"/>
      <c r="V150" s="23"/>
      <c r="W150" s="19"/>
      <c r="X150" s="4"/>
    </row>
    <row r="151" spans="16:24" ht="13.5" customHeight="1">
      <c r="P151" s="14"/>
      <c r="Q151" s="18"/>
      <c r="R151" s="22"/>
      <c r="S151" s="22"/>
      <c r="T151" s="15"/>
      <c r="U151" s="16"/>
      <c r="V151" s="23"/>
      <c r="W151" s="19"/>
      <c r="X151" s="4"/>
    </row>
    <row r="152" spans="16:24" ht="13.5" customHeight="1">
      <c r="P152" s="14"/>
      <c r="Q152" s="18"/>
      <c r="R152" s="22"/>
      <c r="S152" s="22"/>
      <c r="T152" s="15"/>
      <c r="U152" s="16"/>
      <c r="V152" s="23"/>
      <c r="W152" s="19"/>
      <c r="X152" s="4"/>
    </row>
    <row r="153" spans="16:24" ht="13.5" customHeight="1">
      <c r="P153" s="14"/>
      <c r="Q153" s="18"/>
      <c r="R153" s="22"/>
      <c r="S153" s="22"/>
      <c r="T153" s="15"/>
      <c r="U153" s="16"/>
      <c r="V153" s="23"/>
      <c r="W153" s="19"/>
      <c r="X153" s="4"/>
    </row>
    <row r="154" spans="16:24" ht="13.5" customHeight="1">
      <c r="P154" s="14"/>
      <c r="Q154" s="18"/>
      <c r="R154" s="22"/>
      <c r="S154" s="22"/>
      <c r="T154" s="15"/>
      <c r="U154" s="16"/>
      <c r="V154" s="23"/>
      <c r="W154" s="19"/>
      <c r="X154" s="4"/>
    </row>
    <row r="155" spans="16:24" ht="13.5" customHeight="1">
      <c r="P155" s="14"/>
      <c r="Q155" s="18"/>
      <c r="R155" s="22"/>
      <c r="S155" s="22"/>
      <c r="T155" s="15"/>
      <c r="U155" s="16"/>
      <c r="V155" s="23"/>
      <c r="W155" s="19"/>
      <c r="X155" s="4"/>
    </row>
    <row r="156" spans="16:24" ht="13.5" customHeight="1">
      <c r="P156" s="14"/>
      <c r="Q156" s="18"/>
      <c r="R156" s="22"/>
      <c r="S156" s="22"/>
      <c r="T156" s="15"/>
      <c r="U156" s="16"/>
      <c r="V156" s="23"/>
      <c r="W156" s="19"/>
      <c r="X156" s="4"/>
    </row>
    <row r="157" spans="16:24" ht="13.5" customHeight="1">
      <c r="P157" s="14"/>
      <c r="Q157" s="18"/>
      <c r="R157" s="22"/>
      <c r="S157" s="22"/>
      <c r="T157" s="15"/>
      <c r="U157" s="16"/>
      <c r="V157" s="23"/>
      <c r="W157" s="19"/>
      <c r="X157" s="4"/>
    </row>
    <row r="158" spans="16:24" ht="13.5" customHeight="1">
      <c r="P158" s="14"/>
      <c r="Q158" s="18"/>
      <c r="R158" s="22"/>
      <c r="S158" s="22"/>
      <c r="T158" s="15"/>
      <c r="U158" s="16"/>
      <c r="V158" s="23"/>
      <c r="W158" s="19"/>
      <c r="X158" s="4"/>
    </row>
    <row r="159" spans="16:24" ht="13.5" customHeight="1">
      <c r="P159" s="14"/>
      <c r="Q159" s="18"/>
      <c r="R159" s="22"/>
      <c r="S159" s="22"/>
      <c r="T159" s="15"/>
      <c r="U159" s="16"/>
      <c r="V159" s="23"/>
      <c r="W159" s="19"/>
      <c r="X159" s="4"/>
    </row>
    <row r="160" spans="16:24" ht="13.5" customHeight="1">
      <c r="P160" s="14"/>
      <c r="Q160" s="18"/>
      <c r="R160" s="22"/>
      <c r="S160" s="22"/>
      <c r="T160" s="15"/>
      <c r="U160" s="16"/>
      <c r="V160" s="23"/>
      <c r="W160" s="19"/>
      <c r="X160" s="4"/>
    </row>
    <row r="161" spans="16:24" ht="13.5" customHeight="1">
      <c r="P161" s="14"/>
      <c r="Q161" s="18"/>
      <c r="R161" s="22"/>
      <c r="S161" s="22"/>
      <c r="T161" s="15"/>
      <c r="U161" s="16"/>
      <c r="V161" s="23"/>
      <c r="W161" s="19"/>
      <c r="X161" s="4"/>
    </row>
    <row r="162" spans="16:24" ht="13.5" customHeight="1">
      <c r="P162" s="14"/>
      <c r="Q162" s="18"/>
      <c r="R162" s="22"/>
      <c r="S162" s="22"/>
      <c r="T162" s="15"/>
      <c r="U162" s="16"/>
      <c r="V162" s="23"/>
      <c r="W162" s="19"/>
      <c r="X162" s="4"/>
    </row>
    <row r="163" spans="16:24" ht="13.5" customHeight="1">
      <c r="P163" s="14"/>
      <c r="Q163" s="18"/>
      <c r="R163" s="22"/>
      <c r="S163" s="22"/>
      <c r="T163" s="15"/>
      <c r="U163" s="16"/>
      <c r="V163" s="23"/>
      <c r="W163" s="19"/>
      <c r="X163" s="4"/>
    </row>
    <row r="164" spans="16:24" ht="13.5" customHeight="1">
      <c r="P164" s="14"/>
      <c r="Q164" s="18"/>
      <c r="R164" s="22"/>
      <c r="S164" s="22"/>
      <c r="T164" s="15"/>
      <c r="U164" s="16"/>
      <c r="V164" s="23"/>
      <c r="W164" s="19"/>
      <c r="X164" s="4"/>
    </row>
    <row r="165" spans="16:24" ht="13.5" customHeight="1">
      <c r="P165" s="14"/>
      <c r="Q165" s="18"/>
      <c r="R165" s="22"/>
      <c r="S165" s="22"/>
      <c r="T165" s="15"/>
      <c r="U165" s="16"/>
      <c r="V165" s="23"/>
      <c r="W165" s="19"/>
      <c r="X165" s="4"/>
    </row>
    <row r="166" spans="16:24" ht="13.5" customHeight="1">
      <c r="P166" s="14"/>
      <c r="Q166" s="18"/>
      <c r="R166" s="22"/>
      <c r="S166" s="22"/>
      <c r="T166" s="15"/>
      <c r="U166" s="16"/>
      <c r="V166" s="23"/>
      <c r="W166" s="19"/>
      <c r="X166" s="4"/>
    </row>
    <row r="167" spans="16:24" ht="13.5" customHeight="1">
      <c r="P167" s="14"/>
      <c r="Q167" s="18"/>
      <c r="R167" s="22"/>
      <c r="S167" s="22"/>
      <c r="T167" s="15"/>
      <c r="U167" s="16"/>
      <c r="V167" s="23"/>
      <c r="W167" s="19"/>
      <c r="X167" s="4"/>
    </row>
    <row r="168" spans="16:24" ht="13.5" customHeight="1">
      <c r="P168" s="14"/>
      <c r="Q168" s="18"/>
      <c r="R168" s="22"/>
      <c r="S168" s="22"/>
      <c r="T168" s="15"/>
      <c r="U168" s="16"/>
      <c r="V168" s="23"/>
      <c r="W168" s="19"/>
      <c r="X168" s="4"/>
    </row>
    <row r="169" spans="16:24" ht="13.5" customHeight="1">
      <c r="P169" s="14"/>
      <c r="Q169" s="18"/>
      <c r="R169" s="22"/>
      <c r="S169" s="22"/>
      <c r="T169" s="15"/>
      <c r="U169" s="16"/>
      <c r="V169" s="23"/>
      <c r="W169" s="19"/>
      <c r="X169" s="4"/>
    </row>
    <row r="170" spans="16:24" ht="13.5" customHeight="1">
      <c r="P170" s="14"/>
      <c r="Q170" s="18"/>
      <c r="R170" s="22"/>
      <c r="S170" s="22"/>
      <c r="T170" s="15"/>
      <c r="U170" s="16"/>
      <c r="V170" s="23"/>
      <c r="W170" s="19"/>
      <c r="X170" s="4"/>
    </row>
    <row r="171" spans="16:24" ht="13.5" customHeight="1">
      <c r="P171" s="14"/>
      <c r="Q171" s="18"/>
      <c r="R171" s="22"/>
      <c r="S171" s="22"/>
      <c r="T171" s="15"/>
      <c r="U171" s="16"/>
      <c r="V171" s="23"/>
      <c r="W171" s="19"/>
      <c r="X171" s="4"/>
    </row>
    <row r="172" spans="16:24" ht="13.5" customHeight="1">
      <c r="P172" s="14"/>
      <c r="Q172" s="18"/>
      <c r="R172" s="22"/>
      <c r="S172" s="22"/>
      <c r="T172" s="15"/>
      <c r="U172" s="16"/>
      <c r="V172" s="23"/>
      <c r="W172" s="19"/>
      <c r="X172" s="4"/>
    </row>
    <row r="173" spans="16:24" ht="13.5" customHeight="1">
      <c r="P173" s="14"/>
      <c r="Q173" s="18"/>
      <c r="R173" s="22"/>
      <c r="S173" s="22"/>
      <c r="T173" s="15"/>
      <c r="U173" s="16"/>
      <c r="V173" s="23"/>
      <c r="W173" s="19"/>
      <c r="X173" s="4"/>
    </row>
    <row r="174" spans="16:24" ht="13.5" customHeight="1">
      <c r="P174" s="14"/>
      <c r="Q174" s="18"/>
      <c r="R174" s="22"/>
      <c r="S174" s="22"/>
      <c r="T174" s="15"/>
      <c r="U174" s="16"/>
      <c r="V174" s="23"/>
      <c r="W174" s="19"/>
      <c r="X174" s="4"/>
    </row>
    <row r="175" spans="16:24" ht="13.5" customHeight="1">
      <c r="P175" s="14"/>
      <c r="Q175" s="18"/>
      <c r="R175" s="22"/>
      <c r="S175" s="22"/>
      <c r="T175" s="15"/>
      <c r="U175" s="16"/>
      <c r="V175" s="23"/>
      <c r="W175" s="19"/>
      <c r="X175" s="4"/>
    </row>
    <row r="176" spans="16:24" ht="13.5" customHeight="1">
      <c r="P176" s="14"/>
      <c r="Q176" s="18"/>
      <c r="R176" s="22"/>
      <c r="S176" s="22"/>
      <c r="T176" s="15"/>
      <c r="U176" s="16"/>
      <c r="V176" s="23"/>
      <c r="W176" s="19"/>
      <c r="X176" s="4"/>
    </row>
    <row r="177" spans="16:24" ht="13.5" customHeight="1">
      <c r="P177" s="14"/>
      <c r="Q177" s="18"/>
      <c r="R177" s="22"/>
      <c r="S177" s="22"/>
      <c r="T177" s="15"/>
      <c r="U177" s="16"/>
      <c r="V177" s="23"/>
      <c r="W177" s="19"/>
      <c r="X177" s="4"/>
    </row>
    <row r="178" spans="16:24" ht="13.5" customHeight="1">
      <c r="P178" s="14"/>
      <c r="Q178" s="18"/>
      <c r="R178" s="22"/>
      <c r="S178" s="22"/>
      <c r="T178" s="15"/>
      <c r="U178" s="16"/>
      <c r="V178" s="23"/>
      <c r="W178" s="19"/>
      <c r="X178" s="4"/>
    </row>
    <row r="179" spans="16:24" ht="13.5" customHeight="1">
      <c r="P179" s="14"/>
      <c r="Q179" s="18"/>
      <c r="R179" s="22"/>
      <c r="S179" s="22"/>
      <c r="T179" s="15"/>
      <c r="U179" s="16"/>
      <c r="V179" s="23"/>
      <c r="W179" s="19"/>
      <c r="X179" s="4"/>
    </row>
    <row r="180" spans="16:24" ht="13.5" customHeight="1">
      <c r="P180" s="14"/>
      <c r="Q180" s="18"/>
      <c r="R180" s="22"/>
      <c r="S180" s="22"/>
      <c r="T180" s="15"/>
      <c r="U180" s="16"/>
      <c r="V180" s="23"/>
      <c r="W180" s="19"/>
      <c r="X180" s="4"/>
    </row>
    <row r="181" spans="16:24" ht="13.5" customHeight="1">
      <c r="P181" s="14"/>
      <c r="Q181" s="18"/>
      <c r="R181" s="22"/>
      <c r="S181" s="22"/>
      <c r="T181" s="15"/>
      <c r="U181" s="16"/>
      <c r="V181" s="23"/>
      <c r="W181" s="19"/>
      <c r="X181" s="4"/>
    </row>
    <row r="182" spans="16:24" ht="13.5" customHeight="1">
      <c r="P182" s="14"/>
      <c r="Q182" s="18"/>
      <c r="R182" s="22"/>
      <c r="S182" s="22"/>
      <c r="T182" s="15"/>
      <c r="U182" s="16"/>
      <c r="V182" s="23"/>
      <c r="W182" s="19"/>
      <c r="X182" s="4"/>
    </row>
    <row r="183" spans="16:24" ht="13.5" customHeight="1">
      <c r="P183" s="14"/>
      <c r="Q183" s="18"/>
      <c r="R183" s="22"/>
      <c r="S183" s="22"/>
      <c r="T183" s="15"/>
      <c r="U183" s="16"/>
      <c r="V183" s="23"/>
      <c r="W183" s="19"/>
      <c r="X183" s="4"/>
    </row>
    <row r="184" spans="16:24" ht="13.5" customHeight="1">
      <c r="P184" s="14"/>
      <c r="Q184" s="18"/>
      <c r="R184" s="22"/>
      <c r="S184" s="22"/>
      <c r="T184" s="15"/>
      <c r="U184" s="16"/>
      <c r="V184" s="23"/>
      <c r="W184" s="19"/>
      <c r="X184" s="4"/>
    </row>
    <row r="185" spans="16:24" ht="13.5" customHeight="1">
      <c r="P185" s="14"/>
      <c r="Q185" s="18"/>
      <c r="R185" s="22"/>
      <c r="S185" s="22"/>
      <c r="T185" s="15"/>
      <c r="U185" s="16"/>
      <c r="V185" s="23"/>
      <c r="W185" s="19"/>
      <c r="X185" s="4"/>
    </row>
    <row r="186" spans="16:24" ht="13.5" customHeight="1">
      <c r="P186" s="14"/>
      <c r="Q186" s="18"/>
      <c r="R186" s="22"/>
      <c r="S186" s="22"/>
      <c r="T186" s="15"/>
      <c r="U186" s="16"/>
      <c r="V186" s="23"/>
      <c r="W186" s="19"/>
      <c r="X186" s="4"/>
    </row>
    <row r="187" spans="16:24" ht="13.5" customHeight="1">
      <c r="P187" s="14"/>
      <c r="Q187" s="18"/>
      <c r="R187" s="22"/>
      <c r="S187" s="22"/>
      <c r="T187" s="15"/>
      <c r="U187" s="16"/>
      <c r="V187" s="23"/>
      <c r="W187" s="19"/>
      <c r="X187" s="4"/>
    </row>
    <row r="188" spans="16:24" ht="13.5" customHeight="1">
      <c r="P188" s="14"/>
      <c r="Q188" s="18"/>
      <c r="R188" s="22"/>
      <c r="S188" s="22"/>
      <c r="T188" s="15"/>
      <c r="U188" s="16"/>
      <c r="V188" s="23"/>
      <c r="W188" s="19"/>
      <c r="X188" s="4"/>
    </row>
    <row r="189" spans="16:24" ht="13.5" customHeight="1">
      <c r="P189" s="14"/>
      <c r="Q189" s="18"/>
      <c r="R189" s="22"/>
      <c r="S189" s="22"/>
      <c r="T189" s="15"/>
      <c r="U189" s="16"/>
      <c r="V189" s="23"/>
      <c r="W189" s="19"/>
      <c r="X189" s="4"/>
    </row>
    <row r="190" spans="16:24" ht="13.5" customHeight="1">
      <c r="P190" s="14"/>
      <c r="Q190" s="18"/>
      <c r="R190" s="22"/>
      <c r="S190" s="22"/>
      <c r="T190" s="15"/>
      <c r="U190" s="16"/>
      <c r="V190" s="23"/>
      <c r="W190" s="19"/>
      <c r="X190" s="4"/>
    </row>
    <row r="191" spans="16:24" ht="13.5" customHeight="1">
      <c r="P191" s="14"/>
      <c r="Q191" s="18"/>
      <c r="R191" s="22"/>
      <c r="S191" s="22"/>
      <c r="T191" s="15"/>
      <c r="U191" s="16"/>
      <c r="V191" s="23"/>
      <c r="W191" s="19"/>
      <c r="X191" s="4"/>
    </row>
    <row r="192" spans="16:24" ht="13.5" customHeight="1">
      <c r="P192" s="14"/>
      <c r="Q192" s="18"/>
      <c r="R192" s="22"/>
      <c r="S192" s="22"/>
      <c r="T192" s="15"/>
      <c r="U192" s="16"/>
      <c r="V192" s="23"/>
      <c r="W192" s="19"/>
      <c r="X192" s="4"/>
    </row>
    <row r="193" spans="16:24" ht="13.5" customHeight="1">
      <c r="P193" s="14"/>
      <c r="Q193" s="18"/>
      <c r="R193" s="22"/>
      <c r="S193" s="22"/>
      <c r="T193" s="15"/>
      <c r="U193" s="16"/>
      <c r="V193" s="23"/>
      <c r="W193" s="19"/>
      <c r="X193" s="4"/>
    </row>
    <row r="194" spans="16:24" ht="13.5" customHeight="1">
      <c r="P194" s="14"/>
      <c r="Q194" s="18"/>
      <c r="R194" s="22"/>
      <c r="S194" s="22"/>
      <c r="T194" s="15"/>
      <c r="U194" s="16"/>
      <c r="V194" s="23"/>
      <c r="W194" s="19"/>
      <c r="X194" s="4"/>
    </row>
    <row r="195" spans="16:24" ht="13.5" customHeight="1">
      <c r="P195" s="14"/>
      <c r="Q195" s="18"/>
      <c r="R195" s="22"/>
      <c r="S195" s="22"/>
      <c r="T195" s="15"/>
      <c r="U195" s="16"/>
      <c r="V195" s="23"/>
      <c r="W195" s="19"/>
      <c r="X195" s="4"/>
    </row>
    <row r="196" spans="16:24" ht="13.5" customHeight="1">
      <c r="P196" s="14"/>
      <c r="Q196" s="18"/>
      <c r="R196" s="22"/>
      <c r="S196" s="22"/>
      <c r="T196" s="15"/>
      <c r="U196" s="16"/>
      <c r="V196" s="23"/>
      <c r="W196" s="19"/>
      <c r="X196" s="4"/>
    </row>
    <row r="197" spans="16:24" ht="13.5" customHeight="1">
      <c r="P197" s="14"/>
      <c r="Q197" s="18"/>
      <c r="R197" s="22"/>
      <c r="S197" s="22"/>
      <c r="T197" s="15"/>
      <c r="U197" s="16"/>
      <c r="V197" s="23"/>
      <c r="W197" s="19"/>
      <c r="X197" s="4"/>
    </row>
    <row r="198" spans="16:24" ht="13.5" customHeight="1">
      <c r="P198" s="14"/>
      <c r="Q198" s="14"/>
      <c r="R198" s="14"/>
      <c r="S198" s="14"/>
      <c r="T198" s="15"/>
      <c r="U198" s="16"/>
      <c r="V198" s="17"/>
      <c r="W198" s="19"/>
      <c r="X198" s="4"/>
    </row>
    <row r="199" spans="16:24" ht="13.5" customHeight="1">
      <c r="P199" s="14"/>
      <c r="Q199" s="14"/>
      <c r="R199" s="14"/>
      <c r="S199" s="14"/>
      <c r="T199" s="15"/>
      <c r="U199" s="16"/>
      <c r="V199" s="17"/>
      <c r="W199" s="19"/>
      <c r="X199" s="4"/>
    </row>
    <row r="200" spans="16:24" ht="13.5" customHeight="1">
      <c r="P200" s="14"/>
      <c r="Q200" s="14"/>
      <c r="R200" s="14"/>
      <c r="S200" s="14"/>
      <c r="T200" s="15"/>
      <c r="U200" s="16"/>
      <c r="V200" s="17"/>
      <c r="W200" s="19"/>
      <c r="X200" s="4"/>
    </row>
    <row r="201" spans="16:24" ht="13.5" customHeight="1">
      <c r="P201" s="14"/>
      <c r="Q201" s="18"/>
      <c r="R201" s="14"/>
      <c r="S201" s="14"/>
      <c r="T201" s="15"/>
      <c r="U201" s="16"/>
      <c r="V201" s="17"/>
      <c r="W201" s="19"/>
      <c r="X201" s="4"/>
    </row>
    <row r="202" spans="16:24" ht="13.5" customHeight="1">
      <c r="P202" s="14"/>
      <c r="Q202" s="18"/>
      <c r="R202" s="14"/>
      <c r="S202" s="14"/>
      <c r="T202" s="15"/>
      <c r="U202" s="16"/>
      <c r="V202" s="17"/>
      <c r="W202" s="19"/>
      <c r="X202" s="4"/>
    </row>
    <row r="203" spans="16:24" ht="13.5" customHeight="1">
      <c r="P203" s="14"/>
      <c r="Q203" s="18"/>
      <c r="R203" s="14"/>
      <c r="S203" s="14"/>
      <c r="T203" s="15"/>
      <c r="U203" s="16"/>
      <c r="V203" s="17"/>
      <c r="W203" s="19"/>
      <c r="X203" s="4"/>
    </row>
    <row r="204" spans="16:24" ht="13.5" customHeight="1">
      <c r="P204" s="14"/>
      <c r="Q204" s="18"/>
      <c r="R204" s="22"/>
      <c r="S204" s="22"/>
      <c r="T204" s="15"/>
      <c r="U204" s="16"/>
      <c r="V204" s="17"/>
      <c r="W204" s="19"/>
      <c r="X204" s="4"/>
    </row>
    <row r="205" spans="16:24" ht="13.5" customHeight="1">
      <c r="P205" s="14"/>
      <c r="Q205" s="18"/>
      <c r="R205" s="22"/>
      <c r="S205" s="22"/>
      <c r="T205" s="15"/>
      <c r="U205" s="16"/>
      <c r="V205" s="17"/>
      <c r="W205" s="19"/>
      <c r="X205" s="4"/>
    </row>
    <row r="206" spans="16:24" ht="13.5" customHeight="1">
      <c r="P206" s="14"/>
      <c r="Q206" s="18"/>
      <c r="R206" s="22"/>
      <c r="S206" s="22"/>
      <c r="T206" s="15"/>
      <c r="U206" s="16"/>
      <c r="V206" s="17"/>
      <c r="W206" s="19"/>
      <c r="X206" s="4"/>
    </row>
    <row r="207" spans="16:24" ht="13.5" customHeight="1">
      <c r="P207" s="10"/>
      <c r="Q207" s="10"/>
      <c r="R207" s="10"/>
      <c r="S207" s="10"/>
      <c r="T207" s="10"/>
      <c r="U207" s="10"/>
      <c r="V207" s="10"/>
      <c r="W207" s="10"/>
    </row>
    <row r="208" spans="16:24"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sheetData>
  <mergeCells count="6">
    <mergeCell ref="K32:M32"/>
    <mergeCell ref="C7:F7"/>
    <mergeCell ref="C9:H9"/>
    <mergeCell ref="D11:I11"/>
    <mergeCell ref="G16:H16"/>
    <mergeCell ref="C13:I15"/>
  </mergeCells>
  <phoneticPr fontId="1"/>
  <conditionalFormatting sqref="P8:W206">
    <cfRule type="expression" dxfId="0" priority="1" stopIfTrue="1">
      <formula>#REF!="＊"</formula>
    </cfRule>
  </conditionalFormatting>
  <dataValidations count="4">
    <dataValidation type="list" allowBlank="1" showInputMessage="1" showErrorMessage="1" 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formula1>"賛助名簿,一般名簿"</formula1>
    </dataValidation>
    <dataValidation type="list" allowBlank="1" showInputMessage="1" showErrorMessage="1" sqref="T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T65540 JP65540 TL65540 ADH65540 AND65540 AWZ65540 BGV65540 BQR65540 CAN65540 CKJ65540 CUF65540 DEB65540 DNX65540 DXT65540 EHP65540 ERL65540 FBH65540 FLD65540 FUZ65540 GEV65540 GOR65540 GYN65540 HIJ65540 HSF65540 ICB65540 ILX65540 IVT65540 JFP65540 JPL65540 JZH65540 KJD65540 KSZ65540 LCV65540 LMR65540 LWN65540 MGJ65540 MQF65540 NAB65540 NJX65540 NTT65540 ODP65540 ONL65540 OXH65540 PHD65540 PQZ65540 QAV65540 QKR65540 QUN65540 REJ65540 ROF65540 RYB65540 SHX65540 SRT65540 TBP65540 TLL65540 TVH65540 UFD65540 UOZ65540 UYV65540 VIR65540 VSN65540 WCJ65540 WMF65540 WWB65540 T131076 JP131076 TL131076 ADH131076 AND131076 AWZ131076 BGV131076 BQR131076 CAN131076 CKJ131076 CUF131076 DEB131076 DNX131076 DXT131076 EHP131076 ERL131076 FBH131076 FLD131076 FUZ131076 GEV131076 GOR131076 GYN131076 HIJ131076 HSF131076 ICB131076 ILX131076 IVT131076 JFP131076 JPL131076 JZH131076 KJD131076 KSZ131076 LCV131076 LMR131076 LWN131076 MGJ131076 MQF131076 NAB131076 NJX131076 NTT131076 ODP131076 ONL131076 OXH131076 PHD131076 PQZ131076 QAV131076 QKR131076 QUN131076 REJ131076 ROF131076 RYB131076 SHX131076 SRT131076 TBP131076 TLL131076 TVH131076 UFD131076 UOZ131076 UYV131076 VIR131076 VSN131076 WCJ131076 WMF131076 WWB131076 T196612 JP196612 TL196612 ADH196612 AND196612 AWZ196612 BGV196612 BQR196612 CAN196612 CKJ196612 CUF196612 DEB196612 DNX196612 DXT196612 EHP196612 ERL196612 FBH196612 FLD196612 FUZ196612 GEV196612 GOR196612 GYN196612 HIJ196612 HSF196612 ICB196612 ILX196612 IVT196612 JFP196612 JPL196612 JZH196612 KJD196612 KSZ196612 LCV196612 LMR196612 LWN196612 MGJ196612 MQF196612 NAB196612 NJX196612 NTT196612 ODP196612 ONL196612 OXH196612 PHD196612 PQZ196612 QAV196612 QKR196612 QUN196612 REJ196612 ROF196612 RYB196612 SHX196612 SRT196612 TBP196612 TLL196612 TVH196612 UFD196612 UOZ196612 UYV196612 VIR196612 VSN196612 WCJ196612 WMF196612 WWB196612 T262148 JP262148 TL262148 ADH262148 AND262148 AWZ262148 BGV262148 BQR262148 CAN262148 CKJ262148 CUF262148 DEB262148 DNX262148 DXT262148 EHP262148 ERL262148 FBH262148 FLD262148 FUZ262148 GEV262148 GOR262148 GYN262148 HIJ262148 HSF262148 ICB262148 ILX262148 IVT262148 JFP262148 JPL262148 JZH262148 KJD262148 KSZ262148 LCV262148 LMR262148 LWN262148 MGJ262148 MQF262148 NAB262148 NJX262148 NTT262148 ODP262148 ONL262148 OXH262148 PHD262148 PQZ262148 QAV262148 QKR262148 QUN262148 REJ262148 ROF262148 RYB262148 SHX262148 SRT262148 TBP262148 TLL262148 TVH262148 UFD262148 UOZ262148 UYV262148 VIR262148 VSN262148 WCJ262148 WMF262148 WWB262148 T327684 JP327684 TL327684 ADH327684 AND327684 AWZ327684 BGV327684 BQR327684 CAN327684 CKJ327684 CUF327684 DEB327684 DNX327684 DXT327684 EHP327684 ERL327684 FBH327684 FLD327684 FUZ327684 GEV327684 GOR327684 GYN327684 HIJ327684 HSF327684 ICB327684 ILX327684 IVT327684 JFP327684 JPL327684 JZH327684 KJD327684 KSZ327684 LCV327684 LMR327684 LWN327684 MGJ327684 MQF327684 NAB327684 NJX327684 NTT327684 ODP327684 ONL327684 OXH327684 PHD327684 PQZ327684 QAV327684 QKR327684 QUN327684 REJ327684 ROF327684 RYB327684 SHX327684 SRT327684 TBP327684 TLL327684 TVH327684 UFD327684 UOZ327684 UYV327684 VIR327684 VSN327684 WCJ327684 WMF327684 WWB327684 T393220 JP393220 TL393220 ADH393220 AND393220 AWZ393220 BGV393220 BQR393220 CAN393220 CKJ393220 CUF393220 DEB393220 DNX393220 DXT393220 EHP393220 ERL393220 FBH393220 FLD393220 FUZ393220 GEV393220 GOR393220 GYN393220 HIJ393220 HSF393220 ICB393220 ILX393220 IVT393220 JFP393220 JPL393220 JZH393220 KJD393220 KSZ393220 LCV393220 LMR393220 LWN393220 MGJ393220 MQF393220 NAB393220 NJX393220 NTT393220 ODP393220 ONL393220 OXH393220 PHD393220 PQZ393220 QAV393220 QKR393220 QUN393220 REJ393220 ROF393220 RYB393220 SHX393220 SRT393220 TBP393220 TLL393220 TVH393220 UFD393220 UOZ393220 UYV393220 VIR393220 VSN393220 WCJ393220 WMF393220 WWB393220 T458756 JP458756 TL458756 ADH458756 AND458756 AWZ458756 BGV458756 BQR458756 CAN458756 CKJ458756 CUF458756 DEB458756 DNX458756 DXT458756 EHP458756 ERL458756 FBH458756 FLD458756 FUZ458756 GEV458756 GOR458756 GYN458756 HIJ458756 HSF458756 ICB458756 ILX458756 IVT458756 JFP458756 JPL458756 JZH458756 KJD458756 KSZ458756 LCV458756 LMR458756 LWN458756 MGJ458756 MQF458756 NAB458756 NJX458756 NTT458756 ODP458756 ONL458756 OXH458756 PHD458756 PQZ458756 QAV458756 QKR458756 QUN458756 REJ458756 ROF458756 RYB458756 SHX458756 SRT458756 TBP458756 TLL458756 TVH458756 UFD458756 UOZ458756 UYV458756 VIR458756 VSN458756 WCJ458756 WMF458756 WWB458756 T524292 JP524292 TL524292 ADH524292 AND524292 AWZ524292 BGV524292 BQR524292 CAN524292 CKJ524292 CUF524292 DEB524292 DNX524292 DXT524292 EHP524292 ERL524292 FBH524292 FLD524292 FUZ524292 GEV524292 GOR524292 GYN524292 HIJ524292 HSF524292 ICB524292 ILX524292 IVT524292 JFP524292 JPL524292 JZH524292 KJD524292 KSZ524292 LCV524292 LMR524292 LWN524292 MGJ524292 MQF524292 NAB524292 NJX524292 NTT524292 ODP524292 ONL524292 OXH524292 PHD524292 PQZ524292 QAV524292 QKR524292 QUN524292 REJ524292 ROF524292 RYB524292 SHX524292 SRT524292 TBP524292 TLL524292 TVH524292 UFD524292 UOZ524292 UYV524292 VIR524292 VSN524292 WCJ524292 WMF524292 WWB524292 T589828 JP589828 TL589828 ADH589828 AND589828 AWZ589828 BGV589828 BQR589828 CAN589828 CKJ589828 CUF589828 DEB589828 DNX589828 DXT589828 EHP589828 ERL589828 FBH589828 FLD589828 FUZ589828 GEV589828 GOR589828 GYN589828 HIJ589828 HSF589828 ICB589828 ILX589828 IVT589828 JFP589828 JPL589828 JZH589828 KJD589828 KSZ589828 LCV589828 LMR589828 LWN589828 MGJ589828 MQF589828 NAB589828 NJX589828 NTT589828 ODP589828 ONL589828 OXH589828 PHD589828 PQZ589828 QAV589828 QKR589828 QUN589828 REJ589828 ROF589828 RYB589828 SHX589828 SRT589828 TBP589828 TLL589828 TVH589828 UFD589828 UOZ589828 UYV589828 VIR589828 VSN589828 WCJ589828 WMF589828 WWB589828 T655364 JP655364 TL655364 ADH655364 AND655364 AWZ655364 BGV655364 BQR655364 CAN655364 CKJ655364 CUF655364 DEB655364 DNX655364 DXT655364 EHP655364 ERL655364 FBH655364 FLD655364 FUZ655364 GEV655364 GOR655364 GYN655364 HIJ655364 HSF655364 ICB655364 ILX655364 IVT655364 JFP655364 JPL655364 JZH655364 KJD655364 KSZ655364 LCV655364 LMR655364 LWN655364 MGJ655364 MQF655364 NAB655364 NJX655364 NTT655364 ODP655364 ONL655364 OXH655364 PHD655364 PQZ655364 QAV655364 QKR655364 QUN655364 REJ655364 ROF655364 RYB655364 SHX655364 SRT655364 TBP655364 TLL655364 TVH655364 UFD655364 UOZ655364 UYV655364 VIR655364 VSN655364 WCJ655364 WMF655364 WWB655364 T720900 JP720900 TL720900 ADH720900 AND720900 AWZ720900 BGV720900 BQR720900 CAN720900 CKJ720900 CUF720900 DEB720900 DNX720900 DXT720900 EHP720900 ERL720900 FBH720900 FLD720900 FUZ720900 GEV720900 GOR720900 GYN720900 HIJ720900 HSF720900 ICB720900 ILX720900 IVT720900 JFP720900 JPL720900 JZH720900 KJD720900 KSZ720900 LCV720900 LMR720900 LWN720900 MGJ720900 MQF720900 NAB720900 NJX720900 NTT720900 ODP720900 ONL720900 OXH720900 PHD720900 PQZ720900 QAV720900 QKR720900 QUN720900 REJ720900 ROF720900 RYB720900 SHX720900 SRT720900 TBP720900 TLL720900 TVH720900 UFD720900 UOZ720900 UYV720900 VIR720900 VSN720900 WCJ720900 WMF720900 WWB720900 T786436 JP786436 TL786436 ADH786436 AND786436 AWZ786436 BGV786436 BQR786436 CAN786436 CKJ786436 CUF786436 DEB786436 DNX786436 DXT786436 EHP786436 ERL786436 FBH786436 FLD786436 FUZ786436 GEV786436 GOR786436 GYN786436 HIJ786436 HSF786436 ICB786436 ILX786436 IVT786436 JFP786436 JPL786436 JZH786436 KJD786436 KSZ786436 LCV786436 LMR786436 LWN786436 MGJ786436 MQF786436 NAB786436 NJX786436 NTT786436 ODP786436 ONL786436 OXH786436 PHD786436 PQZ786436 QAV786436 QKR786436 QUN786436 REJ786436 ROF786436 RYB786436 SHX786436 SRT786436 TBP786436 TLL786436 TVH786436 UFD786436 UOZ786436 UYV786436 VIR786436 VSN786436 WCJ786436 WMF786436 WWB786436 T851972 JP851972 TL851972 ADH851972 AND851972 AWZ851972 BGV851972 BQR851972 CAN851972 CKJ851972 CUF851972 DEB851972 DNX851972 DXT851972 EHP851972 ERL851972 FBH851972 FLD851972 FUZ851972 GEV851972 GOR851972 GYN851972 HIJ851972 HSF851972 ICB851972 ILX851972 IVT851972 JFP851972 JPL851972 JZH851972 KJD851972 KSZ851972 LCV851972 LMR851972 LWN851972 MGJ851972 MQF851972 NAB851972 NJX851972 NTT851972 ODP851972 ONL851972 OXH851972 PHD851972 PQZ851972 QAV851972 QKR851972 QUN851972 REJ851972 ROF851972 RYB851972 SHX851972 SRT851972 TBP851972 TLL851972 TVH851972 UFD851972 UOZ851972 UYV851972 VIR851972 VSN851972 WCJ851972 WMF851972 WWB851972 T917508 JP917508 TL917508 ADH917508 AND917508 AWZ917508 BGV917508 BQR917508 CAN917508 CKJ917508 CUF917508 DEB917508 DNX917508 DXT917508 EHP917508 ERL917508 FBH917508 FLD917508 FUZ917508 GEV917508 GOR917508 GYN917508 HIJ917508 HSF917508 ICB917508 ILX917508 IVT917508 JFP917508 JPL917508 JZH917508 KJD917508 KSZ917508 LCV917508 LMR917508 LWN917508 MGJ917508 MQF917508 NAB917508 NJX917508 NTT917508 ODP917508 ONL917508 OXH917508 PHD917508 PQZ917508 QAV917508 QKR917508 QUN917508 REJ917508 ROF917508 RYB917508 SHX917508 SRT917508 TBP917508 TLL917508 TVH917508 UFD917508 UOZ917508 UYV917508 VIR917508 VSN917508 WCJ917508 WMF917508 WWB917508 T983044 JP983044 TL983044 ADH983044 AND983044 AWZ983044 BGV983044 BQR983044 CAN983044 CKJ983044 CUF983044 DEB983044 DNX983044 DXT983044 EHP983044 ERL983044 FBH983044 FLD983044 FUZ983044 GEV983044 GOR983044 GYN983044 HIJ983044 HSF983044 ICB983044 ILX983044 IVT983044 JFP983044 JPL983044 JZH983044 KJD983044 KSZ983044 LCV983044 LMR983044 LWN983044 MGJ983044 MQF983044 NAB983044 NJX983044 NTT983044 ODP983044 ONL983044 OXH983044 PHD983044 PQZ983044 QAV983044 QKR983044 QUN983044 REJ983044 ROF983044 RYB983044 SHX983044 SRT983044 TBP983044 TLL983044 TVH983044 UFD983044 UOZ983044 UYV983044 VIR983044 VSN983044 WCJ983044 WMF983044 WWB983044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Q5">
      <formula1>"様,御中"</formula1>
    </dataValidation>
    <dataValidation imeMode="hiragana" allowBlank="1" showInputMessage="1" showErrorMessage="1" sqref="V8:V105 JR8:JR105 TN8:TN105 ADJ8:ADJ105 ANF8:ANF105 AXB8:AXB105 BGX8:BGX105 BQT8:BQT105 CAP8:CAP105 CKL8:CKL105 CUH8:CUH105 DED8:DED105 DNZ8:DNZ105 DXV8:DXV105 EHR8:EHR105 ERN8:ERN105 FBJ8:FBJ105 FLF8:FLF105 FVB8:FVB105 GEX8:GEX105 GOT8:GOT105 GYP8:GYP105 HIL8:HIL105 HSH8:HSH105 ICD8:ICD105 ILZ8:ILZ105 IVV8:IVV105 JFR8:JFR105 JPN8:JPN105 JZJ8:JZJ105 KJF8:KJF105 KTB8:KTB105 LCX8:LCX105 LMT8:LMT105 LWP8:LWP105 MGL8:MGL105 MQH8:MQH105 NAD8:NAD105 NJZ8:NJZ105 NTV8:NTV105 ODR8:ODR105 ONN8:ONN105 OXJ8:OXJ105 PHF8:PHF105 PRB8:PRB105 QAX8:QAX105 QKT8:QKT105 QUP8:QUP105 REL8:REL105 ROH8:ROH105 RYD8:RYD105 SHZ8:SHZ105 SRV8:SRV105 TBR8:TBR105 TLN8:TLN105 TVJ8:TVJ105 UFF8:UFF105 UPB8:UPB105 UYX8:UYX105 VIT8:VIT105 VSP8:VSP105 WCL8:WCL105 WMH8:WMH105 WWD8:WWD105 V65544:V65641 JR65544:JR65641 TN65544:TN65641 ADJ65544:ADJ65641 ANF65544:ANF65641 AXB65544:AXB65641 BGX65544:BGX65641 BQT65544:BQT65641 CAP65544:CAP65641 CKL65544:CKL65641 CUH65544:CUH65641 DED65544:DED65641 DNZ65544:DNZ65641 DXV65544:DXV65641 EHR65544:EHR65641 ERN65544:ERN65641 FBJ65544:FBJ65641 FLF65544:FLF65641 FVB65544:FVB65641 GEX65544:GEX65641 GOT65544:GOT65641 GYP65544:GYP65641 HIL65544:HIL65641 HSH65544:HSH65641 ICD65544:ICD65641 ILZ65544:ILZ65641 IVV65544:IVV65641 JFR65544:JFR65641 JPN65544:JPN65641 JZJ65544:JZJ65641 KJF65544:KJF65641 KTB65544:KTB65641 LCX65544:LCX65641 LMT65544:LMT65641 LWP65544:LWP65641 MGL65544:MGL65641 MQH65544:MQH65641 NAD65544:NAD65641 NJZ65544:NJZ65641 NTV65544:NTV65641 ODR65544:ODR65641 ONN65544:ONN65641 OXJ65544:OXJ65641 PHF65544:PHF65641 PRB65544:PRB65641 QAX65544:QAX65641 QKT65544:QKT65641 QUP65544:QUP65641 REL65544:REL65641 ROH65544:ROH65641 RYD65544:RYD65641 SHZ65544:SHZ65641 SRV65544:SRV65641 TBR65544:TBR65641 TLN65544:TLN65641 TVJ65544:TVJ65641 UFF65544:UFF65641 UPB65544:UPB65641 UYX65544:UYX65641 VIT65544:VIT65641 VSP65544:VSP65641 WCL65544:WCL65641 WMH65544:WMH65641 WWD65544:WWD65641 V131080:V131177 JR131080:JR131177 TN131080:TN131177 ADJ131080:ADJ131177 ANF131080:ANF131177 AXB131080:AXB131177 BGX131080:BGX131177 BQT131080:BQT131177 CAP131080:CAP131177 CKL131080:CKL131177 CUH131080:CUH131177 DED131080:DED131177 DNZ131080:DNZ131177 DXV131080:DXV131177 EHR131080:EHR131177 ERN131080:ERN131177 FBJ131080:FBJ131177 FLF131080:FLF131177 FVB131080:FVB131177 GEX131080:GEX131177 GOT131080:GOT131177 GYP131080:GYP131177 HIL131080:HIL131177 HSH131080:HSH131177 ICD131080:ICD131177 ILZ131080:ILZ131177 IVV131080:IVV131177 JFR131080:JFR131177 JPN131080:JPN131177 JZJ131080:JZJ131177 KJF131080:KJF131177 KTB131080:KTB131177 LCX131080:LCX131177 LMT131080:LMT131177 LWP131080:LWP131177 MGL131080:MGL131177 MQH131080:MQH131177 NAD131080:NAD131177 NJZ131080:NJZ131177 NTV131080:NTV131177 ODR131080:ODR131177 ONN131080:ONN131177 OXJ131080:OXJ131177 PHF131080:PHF131177 PRB131080:PRB131177 QAX131080:QAX131177 QKT131080:QKT131177 QUP131080:QUP131177 REL131080:REL131177 ROH131080:ROH131177 RYD131080:RYD131177 SHZ131080:SHZ131177 SRV131080:SRV131177 TBR131080:TBR131177 TLN131080:TLN131177 TVJ131080:TVJ131177 UFF131080:UFF131177 UPB131080:UPB131177 UYX131080:UYX131177 VIT131080:VIT131177 VSP131080:VSP131177 WCL131080:WCL131177 WMH131080:WMH131177 WWD131080:WWD131177 V196616:V196713 JR196616:JR196713 TN196616:TN196713 ADJ196616:ADJ196713 ANF196616:ANF196713 AXB196616:AXB196713 BGX196616:BGX196713 BQT196616:BQT196713 CAP196616:CAP196713 CKL196616:CKL196713 CUH196616:CUH196713 DED196616:DED196713 DNZ196616:DNZ196713 DXV196616:DXV196713 EHR196616:EHR196713 ERN196616:ERN196713 FBJ196616:FBJ196713 FLF196616:FLF196713 FVB196616:FVB196713 GEX196616:GEX196713 GOT196616:GOT196713 GYP196616:GYP196713 HIL196616:HIL196713 HSH196616:HSH196713 ICD196616:ICD196713 ILZ196616:ILZ196713 IVV196616:IVV196713 JFR196616:JFR196713 JPN196616:JPN196713 JZJ196616:JZJ196713 KJF196616:KJF196713 KTB196616:KTB196713 LCX196616:LCX196713 LMT196616:LMT196713 LWP196616:LWP196713 MGL196616:MGL196713 MQH196616:MQH196713 NAD196616:NAD196713 NJZ196616:NJZ196713 NTV196616:NTV196713 ODR196616:ODR196713 ONN196616:ONN196713 OXJ196616:OXJ196713 PHF196616:PHF196713 PRB196616:PRB196713 QAX196616:QAX196713 QKT196616:QKT196713 QUP196616:QUP196713 REL196616:REL196713 ROH196616:ROH196713 RYD196616:RYD196713 SHZ196616:SHZ196713 SRV196616:SRV196713 TBR196616:TBR196713 TLN196616:TLN196713 TVJ196616:TVJ196713 UFF196616:UFF196713 UPB196616:UPB196713 UYX196616:UYX196713 VIT196616:VIT196713 VSP196616:VSP196713 WCL196616:WCL196713 WMH196616:WMH196713 WWD196616:WWD196713 V262152:V262249 JR262152:JR262249 TN262152:TN262249 ADJ262152:ADJ262249 ANF262152:ANF262249 AXB262152:AXB262249 BGX262152:BGX262249 BQT262152:BQT262249 CAP262152:CAP262249 CKL262152:CKL262249 CUH262152:CUH262249 DED262152:DED262249 DNZ262152:DNZ262249 DXV262152:DXV262249 EHR262152:EHR262249 ERN262152:ERN262249 FBJ262152:FBJ262249 FLF262152:FLF262249 FVB262152:FVB262249 GEX262152:GEX262249 GOT262152:GOT262249 GYP262152:GYP262249 HIL262152:HIL262249 HSH262152:HSH262249 ICD262152:ICD262249 ILZ262152:ILZ262249 IVV262152:IVV262249 JFR262152:JFR262249 JPN262152:JPN262249 JZJ262152:JZJ262249 KJF262152:KJF262249 KTB262152:KTB262249 LCX262152:LCX262249 LMT262152:LMT262249 LWP262152:LWP262249 MGL262152:MGL262249 MQH262152:MQH262249 NAD262152:NAD262249 NJZ262152:NJZ262249 NTV262152:NTV262249 ODR262152:ODR262249 ONN262152:ONN262249 OXJ262152:OXJ262249 PHF262152:PHF262249 PRB262152:PRB262249 QAX262152:QAX262249 QKT262152:QKT262249 QUP262152:QUP262249 REL262152:REL262249 ROH262152:ROH262249 RYD262152:RYD262249 SHZ262152:SHZ262249 SRV262152:SRV262249 TBR262152:TBR262249 TLN262152:TLN262249 TVJ262152:TVJ262249 UFF262152:UFF262249 UPB262152:UPB262249 UYX262152:UYX262249 VIT262152:VIT262249 VSP262152:VSP262249 WCL262152:WCL262249 WMH262152:WMH262249 WWD262152:WWD262249 V327688:V327785 JR327688:JR327785 TN327688:TN327785 ADJ327688:ADJ327785 ANF327688:ANF327785 AXB327688:AXB327785 BGX327688:BGX327785 BQT327688:BQT327785 CAP327688:CAP327785 CKL327688:CKL327785 CUH327688:CUH327785 DED327688:DED327785 DNZ327688:DNZ327785 DXV327688:DXV327785 EHR327688:EHR327785 ERN327688:ERN327785 FBJ327688:FBJ327785 FLF327688:FLF327785 FVB327688:FVB327785 GEX327688:GEX327785 GOT327688:GOT327785 GYP327688:GYP327785 HIL327688:HIL327785 HSH327688:HSH327785 ICD327688:ICD327785 ILZ327688:ILZ327785 IVV327688:IVV327785 JFR327688:JFR327785 JPN327688:JPN327785 JZJ327688:JZJ327785 KJF327688:KJF327785 KTB327688:KTB327785 LCX327688:LCX327785 LMT327688:LMT327785 LWP327688:LWP327785 MGL327688:MGL327785 MQH327688:MQH327785 NAD327688:NAD327785 NJZ327688:NJZ327785 NTV327688:NTV327785 ODR327688:ODR327785 ONN327688:ONN327785 OXJ327688:OXJ327785 PHF327688:PHF327785 PRB327688:PRB327785 QAX327688:QAX327785 QKT327688:QKT327785 QUP327688:QUP327785 REL327688:REL327785 ROH327688:ROH327785 RYD327688:RYD327785 SHZ327688:SHZ327785 SRV327688:SRV327785 TBR327688:TBR327785 TLN327688:TLN327785 TVJ327688:TVJ327785 UFF327688:UFF327785 UPB327688:UPB327785 UYX327688:UYX327785 VIT327688:VIT327785 VSP327688:VSP327785 WCL327688:WCL327785 WMH327688:WMH327785 WWD327688:WWD327785 V393224:V393321 JR393224:JR393321 TN393224:TN393321 ADJ393224:ADJ393321 ANF393224:ANF393321 AXB393224:AXB393321 BGX393224:BGX393321 BQT393224:BQT393321 CAP393224:CAP393321 CKL393224:CKL393321 CUH393224:CUH393321 DED393224:DED393321 DNZ393224:DNZ393321 DXV393224:DXV393321 EHR393224:EHR393321 ERN393224:ERN393321 FBJ393224:FBJ393321 FLF393224:FLF393321 FVB393224:FVB393321 GEX393224:GEX393321 GOT393224:GOT393321 GYP393224:GYP393321 HIL393224:HIL393321 HSH393224:HSH393321 ICD393224:ICD393321 ILZ393224:ILZ393321 IVV393224:IVV393321 JFR393224:JFR393321 JPN393224:JPN393321 JZJ393224:JZJ393321 KJF393224:KJF393321 KTB393224:KTB393321 LCX393224:LCX393321 LMT393224:LMT393321 LWP393224:LWP393321 MGL393224:MGL393321 MQH393224:MQH393321 NAD393224:NAD393321 NJZ393224:NJZ393321 NTV393224:NTV393321 ODR393224:ODR393321 ONN393224:ONN393321 OXJ393224:OXJ393321 PHF393224:PHF393321 PRB393224:PRB393321 QAX393224:QAX393321 QKT393224:QKT393321 QUP393224:QUP393321 REL393224:REL393321 ROH393224:ROH393321 RYD393224:RYD393321 SHZ393224:SHZ393321 SRV393224:SRV393321 TBR393224:TBR393321 TLN393224:TLN393321 TVJ393224:TVJ393321 UFF393224:UFF393321 UPB393224:UPB393321 UYX393224:UYX393321 VIT393224:VIT393321 VSP393224:VSP393321 WCL393224:WCL393321 WMH393224:WMH393321 WWD393224:WWD393321 V458760:V458857 JR458760:JR458857 TN458760:TN458857 ADJ458760:ADJ458857 ANF458760:ANF458857 AXB458760:AXB458857 BGX458760:BGX458857 BQT458760:BQT458857 CAP458760:CAP458857 CKL458760:CKL458857 CUH458760:CUH458857 DED458760:DED458857 DNZ458760:DNZ458857 DXV458760:DXV458857 EHR458760:EHR458857 ERN458760:ERN458857 FBJ458760:FBJ458857 FLF458760:FLF458857 FVB458760:FVB458857 GEX458760:GEX458857 GOT458760:GOT458857 GYP458760:GYP458857 HIL458760:HIL458857 HSH458760:HSH458857 ICD458760:ICD458857 ILZ458760:ILZ458857 IVV458760:IVV458857 JFR458760:JFR458857 JPN458760:JPN458857 JZJ458760:JZJ458857 KJF458760:KJF458857 KTB458760:KTB458857 LCX458760:LCX458857 LMT458760:LMT458857 LWP458760:LWP458857 MGL458760:MGL458857 MQH458760:MQH458857 NAD458760:NAD458857 NJZ458760:NJZ458857 NTV458760:NTV458857 ODR458760:ODR458857 ONN458760:ONN458857 OXJ458760:OXJ458857 PHF458760:PHF458857 PRB458760:PRB458857 QAX458760:QAX458857 QKT458760:QKT458857 QUP458760:QUP458857 REL458760:REL458857 ROH458760:ROH458857 RYD458760:RYD458857 SHZ458760:SHZ458857 SRV458760:SRV458857 TBR458760:TBR458857 TLN458760:TLN458857 TVJ458760:TVJ458857 UFF458760:UFF458857 UPB458760:UPB458857 UYX458760:UYX458857 VIT458760:VIT458857 VSP458760:VSP458857 WCL458760:WCL458857 WMH458760:WMH458857 WWD458760:WWD458857 V524296:V524393 JR524296:JR524393 TN524296:TN524393 ADJ524296:ADJ524393 ANF524296:ANF524393 AXB524296:AXB524393 BGX524296:BGX524393 BQT524296:BQT524393 CAP524296:CAP524393 CKL524296:CKL524393 CUH524296:CUH524393 DED524296:DED524393 DNZ524296:DNZ524393 DXV524296:DXV524393 EHR524296:EHR524393 ERN524296:ERN524393 FBJ524296:FBJ524393 FLF524296:FLF524393 FVB524296:FVB524393 GEX524296:GEX524393 GOT524296:GOT524393 GYP524296:GYP524393 HIL524296:HIL524393 HSH524296:HSH524393 ICD524296:ICD524393 ILZ524296:ILZ524393 IVV524296:IVV524393 JFR524296:JFR524393 JPN524296:JPN524393 JZJ524296:JZJ524393 KJF524296:KJF524393 KTB524296:KTB524393 LCX524296:LCX524393 LMT524296:LMT524393 LWP524296:LWP524393 MGL524296:MGL524393 MQH524296:MQH524393 NAD524296:NAD524393 NJZ524296:NJZ524393 NTV524296:NTV524393 ODR524296:ODR524393 ONN524296:ONN524393 OXJ524296:OXJ524393 PHF524296:PHF524393 PRB524296:PRB524393 QAX524296:QAX524393 QKT524296:QKT524393 QUP524296:QUP524393 REL524296:REL524393 ROH524296:ROH524393 RYD524296:RYD524393 SHZ524296:SHZ524393 SRV524296:SRV524393 TBR524296:TBR524393 TLN524296:TLN524393 TVJ524296:TVJ524393 UFF524296:UFF524393 UPB524296:UPB524393 UYX524296:UYX524393 VIT524296:VIT524393 VSP524296:VSP524393 WCL524296:WCL524393 WMH524296:WMH524393 WWD524296:WWD524393 V589832:V589929 JR589832:JR589929 TN589832:TN589929 ADJ589832:ADJ589929 ANF589832:ANF589929 AXB589832:AXB589929 BGX589832:BGX589929 BQT589832:BQT589929 CAP589832:CAP589929 CKL589832:CKL589929 CUH589832:CUH589929 DED589832:DED589929 DNZ589832:DNZ589929 DXV589832:DXV589929 EHR589832:EHR589929 ERN589832:ERN589929 FBJ589832:FBJ589929 FLF589832:FLF589929 FVB589832:FVB589929 GEX589832:GEX589929 GOT589832:GOT589929 GYP589832:GYP589929 HIL589832:HIL589929 HSH589832:HSH589929 ICD589832:ICD589929 ILZ589832:ILZ589929 IVV589832:IVV589929 JFR589832:JFR589929 JPN589832:JPN589929 JZJ589832:JZJ589929 KJF589832:KJF589929 KTB589832:KTB589929 LCX589832:LCX589929 LMT589832:LMT589929 LWP589832:LWP589929 MGL589832:MGL589929 MQH589832:MQH589929 NAD589832:NAD589929 NJZ589832:NJZ589929 NTV589832:NTV589929 ODR589832:ODR589929 ONN589832:ONN589929 OXJ589832:OXJ589929 PHF589832:PHF589929 PRB589832:PRB589929 QAX589832:QAX589929 QKT589832:QKT589929 QUP589832:QUP589929 REL589832:REL589929 ROH589832:ROH589929 RYD589832:RYD589929 SHZ589832:SHZ589929 SRV589832:SRV589929 TBR589832:TBR589929 TLN589832:TLN589929 TVJ589832:TVJ589929 UFF589832:UFF589929 UPB589832:UPB589929 UYX589832:UYX589929 VIT589832:VIT589929 VSP589832:VSP589929 WCL589832:WCL589929 WMH589832:WMH589929 WWD589832:WWD589929 V655368:V655465 JR655368:JR655465 TN655368:TN655465 ADJ655368:ADJ655465 ANF655368:ANF655465 AXB655368:AXB655465 BGX655368:BGX655465 BQT655368:BQT655465 CAP655368:CAP655465 CKL655368:CKL655465 CUH655368:CUH655465 DED655368:DED655465 DNZ655368:DNZ655465 DXV655368:DXV655465 EHR655368:EHR655465 ERN655368:ERN655465 FBJ655368:FBJ655465 FLF655368:FLF655465 FVB655368:FVB655465 GEX655368:GEX655465 GOT655368:GOT655465 GYP655368:GYP655465 HIL655368:HIL655465 HSH655368:HSH655465 ICD655368:ICD655465 ILZ655368:ILZ655465 IVV655368:IVV655465 JFR655368:JFR655465 JPN655368:JPN655465 JZJ655368:JZJ655465 KJF655368:KJF655465 KTB655368:KTB655465 LCX655368:LCX655465 LMT655368:LMT655465 LWP655368:LWP655465 MGL655368:MGL655465 MQH655368:MQH655465 NAD655368:NAD655465 NJZ655368:NJZ655465 NTV655368:NTV655465 ODR655368:ODR655465 ONN655368:ONN655465 OXJ655368:OXJ655465 PHF655368:PHF655465 PRB655368:PRB655465 QAX655368:QAX655465 QKT655368:QKT655465 QUP655368:QUP655465 REL655368:REL655465 ROH655368:ROH655465 RYD655368:RYD655465 SHZ655368:SHZ655465 SRV655368:SRV655465 TBR655368:TBR655465 TLN655368:TLN655465 TVJ655368:TVJ655465 UFF655368:UFF655465 UPB655368:UPB655465 UYX655368:UYX655465 VIT655368:VIT655465 VSP655368:VSP655465 WCL655368:WCL655465 WMH655368:WMH655465 WWD655368:WWD655465 V720904:V721001 JR720904:JR721001 TN720904:TN721001 ADJ720904:ADJ721001 ANF720904:ANF721001 AXB720904:AXB721001 BGX720904:BGX721001 BQT720904:BQT721001 CAP720904:CAP721001 CKL720904:CKL721001 CUH720904:CUH721001 DED720904:DED721001 DNZ720904:DNZ721001 DXV720904:DXV721001 EHR720904:EHR721001 ERN720904:ERN721001 FBJ720904:FBJ721001 FLF720904:FLF721001 FVB720904:FVB721001 GEX720904:GEX721001 GOT720904:GOT721001 GYP720904:GYP721001 HIL720904:HIL721001 HSH720904:HSH721001 ICD720904:ICD721001 ILZ720904:ILZ721001 IVV720904:IVV721001 JFR720904:JFR721001 JPN720904:JPN721001 JZJ720904:JZJ721001 KJF720904:KJF721001 KTB720904:KTB721001 LCX720904:LCX721001 LMT720904:LMT721001 LWP720904:LWP721001 MGL720904:MGL721001 MQH720904:MQH721001 NAD720904:NAD721001 NJZ720904:NJZ721001 NTV720904:NTV721001 ODR720904:ODR721001 ONN720904:ONN721001 OXJ720904:OXJ721001 PHF720904:PHF721001 PRB720904:PRB721001 QAX720904:QAX721001 QKT720904:QKT721001 QUP720904:QUP721001 REL720904:REL721001 ROH720904:ROH721001 RYD720904:RYD721001 SHZ720904:SHZ721001 SRV720904:SRV721001 TBR720904:TBR721001 TLN720904:TLN721001 TVJ720904:TVJ721001 UFF720904:UFF721001 UPB720904:UPB721001 UYX720904:UYX721001 VIT720904:VIT721001 VSP720904:VSP721001 WCL720904:WCL721001 WMH720904:WMH721001 WWD720904:WWD721001 V786440:V786537 JR786440:JR786537 TN786440:TN786537 ADJ786440:ADJ786537 ANF786440:ANF786537 AXB786440:AXB786537 BGX786440:BGX786537 BQT786440:BQT786537 CAP786440:CAP786537 CKL786440:CKL786537 CUH786440:CUH786537 DED786440:DED786537 DNZ786440:DNZ786537 DXV786440:DXV786537 EHR786440:EHR786537 ERN786440:ERN786537 FBJ786440:FBJ786537 FLF786440:FLF786537 FVB786440:FVB786537 GEX786440:GEX786537 GOT786440:GOT786537 GYP786440:GYP786537 HIL786440:HIL786537 HSH786440:HSH786537 ICD786440:ICD786537 ILZ786440:ILZ786537 IVV786440:IVV786537 JFR786440:JFR786537 JPN786440:JPN786537 JZJ786440:JZJ786537 KJF786440:KJF786537 KTB786440:KTB786537 LCX786440:LCX786537 LMT786440:LMT786537 LWP786440:LWP786537 MGL786440:MGL786537 MQH786440:MQH786537 NAD786440:NAD786537 NJZ786440:NJZ786537 NTV786440:NTV786537 ODR786440:ODR786537 ONN786440:ONN786537 OXJ786440:OXJ786537 PHF786440:PHF786537 PRB786440:PRB786537 QAX786440:QAX786537 QKT786440:QKT786537 QUP786440:QUP786537 REL786440:REL786537 ROH786440:ROH786537 RYD786440:RYD786537 SHZ786440:SHZ786537 SRV786440:SRV786537 TBR786440:TBR786537 TLN786440:TLN786537 TVJ786440:TVJ786537 UFF786440:UFF786537 UPB786440:UPB786537 UYX786440:UYX786537 VIT786440:VIT786537 VSP786440:VSP786537 WCL786440:WCL786537 WMH786440:WMH786537 WWD786440:WWD786537 V851976:V852073 JR851976:JR852073 TN851976:TN852073 ADJ851976:ADJ852073 ANF851976:ANF852073 AXB851976:AXB852073 BGX851976:BGX852073 BQT851976:BQT852073 CAP851976:CAP852073 CKL851976:CKL852073 CUH851976:CUH852073 DED851976:DED852073 DNZ851976:DNZ852073 DXV851976:DXV852073 EHR851976:EHR852073 ERN851976:ERN852073 FBJ851976:FBJ852073 FLF851976:FLF852073 FVB851976:FVB852073 GEX851976:GEX852073 GOT851976:GOT852073 GYP851976:GYP852073 HIL851976:HIL852073 HSH851976:HSH852073 ICD851976:ICD852073 ILZ851976:ILZ852073 IVV851976:IVV852073 JFR851976:JFR852073 JPN851976:JPN852073 JZJ851976:JZJ852073 KJF851976:KJF852073 KTB851976:KTB852073 LCX851976:LCX852073 LMT851976:LMT852073 LWP851976:LWP852073 MGL851976:MGL852073 MQH851976:MQH852073 NAD851976:NAD852073 NJZ851976:NJZ852073 NTV851976:NTV852073 ODR851976:ODR852073 ONN851976:ONN852073 OXJ851976:OXJ852073 PHF851976:PHF852073 PRB851976:PRB852073 QAX851976:QAX852073 QKT851976:QKT852073 QUP851976:QUP852073 REL851976:REL852073 ROH851976:ROH852073 RYD851976:RYD852073 SHZ851976:SHZ852073 SRV851976:SRV852073 TBR851976:TBR852073 TLN851976:TLN852073 TVJ851976:TVJ852073 UFF851976:UFF852073 UPB851976:UPB852073 UYX851976:UYX852073 VIT851976:VIT852073 VSP851976:VSP852073 WCL851976:WCL852073 WMH851976:WMH852073 WWD851976:WWD852073 V917512:V917609 JR917512:JR917609 TN917512:TN917609 ADJ917512:ADJ917609 ANF917512:ANF917609 AXB917512:AXB917609 BGX917512:BGX917609 BQT917512:BQT917609 CAP917512:CAP917609 CKL917512:CKL917609 CUH917512:CUH917609 DED917512:DED917609 DNZ917512:DNZ917609 DXV917512:DXV917609 EHR917512:EHR917609 ERN917512:ERN917609 FBJ917512:FBJ917609 FLF917512:FLF917609 FVB917512:FVB917609 GEX917512:GEX917609 GOT917512:GOT917609 GYP917512:GYP917609 HIL917512:HIL917609 HSH917512:HSH917609 ICD917512:ICD917609 ILZ917512:ILZ917609 IVV917512:IVV917609 JFR917512:JFR917609 JPN917512:JPN917609 JZJ917512:JZJ917609 KJF917512:KJF917609 KTB917512:KTB917609 LCX917512:LCX917609 LMT917512:LMT917609 LWP917512:LWP917609 MGL917512:MGL917609 MQH917512:MQH917609 NAD917512:NAD917609 NJZ917512:NJZ917609 NTV917512:NTV917609 ODR917512:ODR917609 ONN917512:ONN917609 OXJ917512:OXJ917609 PHF917512:PHF917609 PRB917512:PRB917609 QAX917512:QAX917609 QKT917512:QKT917609 QUP917512:QUP917609 REL917512:REL917609 ROH917512:ROH917609 RYD917512:RYD917609 SHZ917512:SHZ917609 SRV917512:SRV917609 TBR917512:TBR917609 TLN917512:TLN917609 TVJ917512:TVJ917609 UFF917512:UFF917609 UPB917512:UPB917609 UYX917512:UYX917609 VIT917512:VIT917609 VSP917512:VSP917609 WCL917512:WCL917609 WMH917512:WMH917609 WWD917512:WWD917609 V983048:V983145 JR983048:JR983145 TN983048:TN983145 ADJ983048:ADJ983145 ANF983048:ANF983145 AXB983048:AXB983145 BGX983048:BGX983145 BQT983048:BQT983145 CAP983048:CAP983145 CKL983048:CKL983145 CUH983048:CUH983145 DED983048:DED983145 DNZ983048:DNZ983145 DXV983048:DXV983145 EHR983048:EHR983145 ERN983048:ERN983145 FBJ983048:FBJ983145 FLF983048:FLF983145 FVB983048:FVB983145 GEX983048:GEX983145 GOT983048:GOT983145 GYP983048:GYP983145 HIL983048:HIL983145 HSH983048:HSH983145 ICD983048:ICD983145 ILZ983048:ILZ983145 IVV983048:IVV983145 JFR983048:JFR983145 JPN983048:JPN983145 JZJ983048:JZJ983145 KJF983048:KJF983145 KTB983048:KTB983145 LCX983048:LCX983145 LMT983048:LMT983145 LWP983048:LWP983145 MGL983048:MGL983145 MQH983048:MQH983145 NAD983048:NAD983145 NJZ983048:NJZ983145 NTV983048:NTV983145 ODR983048:ODR983145 ONN983048:ONN983145 OXJ983048:OXJ983145 PHF983048:PHF983145 PRB983048:PRB983145 QAX983048:QAX983145 QKT983048:QKT983145 QUP983048:QUP983145 REL983048:REL983145 ROH983048:ROH983145 RYD983048:RYD983145 SHZ983048:SHZ983145 SRV983048:SRV983145 TBR983048:TBR983145 TLN983048:TLN983145 TVJ983048:TVJ983145 UFF983048:UFF983145 UPB983048:UPB983145 UYX983048:UYX983145 VIT983048:VIT983145 VSP983048:VSP983145 WCL983048:WCL983145 WMH983048:WMH983145 WWD983048:WWD983145 V198:V203 JR198:JR203 TN198:TN203 ADJ198:ADJ203 ANF198:ANF203 AXB198:AXB203 BGX198:BGX203 BQT198:BQT203 CAP198:CAP203 CKL198:CKL203 CUH198:CUH203 DED198:DED203 DNZ198:DNZ203 DXV198:DXV203 EHR198:EHR203 ERN198:ERN203 FBJ198:FBJ203 FLF198:FLF203 FVB198:FVB203 GEX198:GEX203 GOT198:GOT203 GYP198:GYP203 HIL198:HIL203 HSH198:HSH203 ICD198:ICD203 ILZ198:ILZ203 IVV198:IVV203 JFR198:JFR203 JPN198:JPN203 JZJ198:JZJ203 KJF198:KJF203 KTB198:KTB203 LCX198:LCX203 LMT198:LMT203 LWP198:LWP203 MGL198:MGL203 MQH198:MQH203 NAD198:NAD203 NJZ198:NJZ203 NTV198:NTV203 ODR198:ODR203 ONN198:ONN203 OXJ198:OXJ203 PHF198:PHF203 PRB198:PRB203 QAX198:QAX203 QKT198:QKT203 QUP198:QUP203 REL198:REL203 ROH198:ROH203 RYD198:RYD203 SHZ198:SHZ203 SRV198:SRV203 TBR198:TBR203 TLN198:TLN203 TVJ198:TVJ203 UFF198:UFF203 UPB198:UPB203 UYX198:UYX203 VIT198:VIT203 VSP198:VSP203 WCL198:WCL203 WMH198:WMH203 WWD198:WWD203 V65734:V65739 JR65734:JR65739 TN65734:TN65739 ADJ65734:ADJ65739 ANF65734:ANF65739 AXB65734:AXB65739 BGX65734:BGX65739 BQT65734:BQT65739 CAP65734:CAP65739 CKL65734:CKL65739 CUH65734:CUH65739 DED65734:DED65739 DNZ65734:DNZ65739 DXV65734:DXV65739 EHR65734:EHR65739 ERN65734:ERN65739 FBJ65734:FBJ65739 FLF65734:FLF65739 FVB65734:FVB65739 GEX65734:GEX65739 GOT65734:GOT65739 GYP65734:GYP65739 HIL65734:HIL65739 HSH65734:HSH65739 ICD65734:ICD65739 ILZ65734:ILZ65739 IVV65734:IVV65739 JFR65734:JFR65739 JPN65734:JPN65739 JZJ65734:JZJ65739 KJF65734:KJF65739 KTB65734:KTB65739 LCX65734:LCX65739 LMT65734:LMT65739 LWP65734:LWP65739 MGL65734:MGL65739 MQH65734:MQH65739 NAD65734:NAD65739 NJZ65734:NJZ65739 NTV65734:NTV65739 ODR65734:ODR65739 ONN65734:ONN65739 OXJ65734:OXJ65739 PHF65734:PHF65739 PRB65734:PRB65739 QAX65734:QAX65739 QKT65734:QKT65739 QUP65734:QUP65739 REL65734:REL65739 ROH65734:ROH65739 RYD65734:RYD65739 SHZ65734:SHZ65739 SRV65734:SRV65739 TBR65734:TBR65739 TLN65734:TLN65739 TVJ65734:TVJ65739 UFF65734:UFF65739 UPB65734:UPB65739 UYX65734:UYX65739 VIT65734:VIT65739 VSP65734:VSP65739 WCL65734:WCL65739 WMH65734:WMH65739 WWD65734:WWD65739 V131270:V131275 JR131270:JR131275 TN131270:TN131275 ADJ131270:ADJ131275 ANF131270:ANF131275 AXB131270:AXB131275 BGX131270:BGX131275 BQT131270:BQT131275 CAP131270:CAP131275 CKL131270:CKL131275 CUH131270:CUH131275 DED131270:DED131275 DNZ131270:DNZ131275 DXV131270:DXV131275 EHR131270:EHR131275 ERN131270:ERN131275 FBJ131270:FBJ131275 FLF131270:FLF131275 FVB131270:FVB131275 GEX131270:GEX131275 GOT131270:GOT131275 GYP131270:GYP131275 HIL131270:HIL131275 HSH131270:HSH131275 ICD131270:ICD131275 ILZ131270:ILZ131275 IVV131270:IVV131275 JFR131270:JFR131275 JPN131270:JPN131275 JZJ131270:JZJ131275 KJF131270:KJF131275 KTB131270:KTB131275 LCX131270:LCX131275 LMT131270:LMT131275 LWP131270:LWP131275 MGL131270:MGL131275 MQH131270:MQH131275 NAD131270:NAD131275 NJZ131270:NJZ131275 NTV131270:NTV131275 ODR131270:ODR131275 ONN131270:ONN131275 OXJ131270:OXJ131275 PHF131270:PHF131275 PRB131270:PRB131275 QAX131270:QAX131275 QKT131270:QKT131275 QUP131270:QUP131275 REL131270:REL131275 ROH131270:ROH131275 RYD131270:RYD131275 SHZ131270:SHZ131275 SRV131270:SRV131275 TBR131270:TBR131275 TLN131270:TLN131275 TVJ131270:TVJ131275 UFF131270:UFF131275 UPB131270:UPB131275 UYX131270:UYX131275 VIT131270:VIT131275 VSP131270:VSP131275 WCL131270:WCL131275 WMH131270:WMH131275 WWD131270:WWD131275 V196806:V196811 JR196806:JR196811 TN196806:TN196811 ADJ196806:ADJ196811 ANF196806:ANF196811 AXB196806:AXB196811 BGX196806:BGX196811 BQT196806:BQT196811 CAP196806:CAP196811 CKL196806:CKL196811 CUH196806:CUH196811 DED196806:DED196811 DNZ196806:DNZ196811 DXV196806:DXV196811 EHR196806:EHR196811 ERN196806:ERN196811 FBJ196806:FBJ196811 FLF196806:FLF196811 FVB196806:FVB196811 GEX196806:GEX196811 GOT196806:GOT196811 GYP196806:GYP196811 HIL196806:HIL196811 HSH196806:HSH196811 ICD196806:ICD196811 ILZ196806:ILZ196811 IVV196806:IVV196811 JFR196806:JFR196811 JPN196806:JPN196811 JZJ196806:JZJ196811 KJF196806:KJF196811 KTB196806:KTB196811 LCX196806:LCX196811 LMT196806:LMT196811 LWP196806:LWP196811 MGL196806:MGL196811 MQH196806:MQH196811 NAD196806:NAD196811 NJZ196806:NJZ196811 NTV196806:NTV196811 ODR196806:ODR196811 ONN196806:ONN196811 OXJ196806:OXJ196811 PHF196806:PHF196811 PRB196806:PRB196811 QAX196806:QAX196811 QKT196806:QKT196811 QUP196806:QUP196811 REL196806:REL196811 ROH196806:ROH196811 RYD196806:RYD196811 SHZ196806:SHZ196811 SRV196806:SRV196811 TBR196806:TBR196811 TLN196806:TLN196811 TVJ196806:TVJ196811 UFF196806:UFF196811 UPB196806:UPB196811 UYX196806:UYX196811 VIT196806:VIT196811 VSP196806:VSP196811 WCL196806:WCL196811 WMH196806:WMH196811 WWD196806:WWD196811 V262342:V262347 JR262342:JR262347 TN262342:TN262347 ADJ262342:ADJ262347 ANF262342:ANF262347 AXB262342:AXB262347 BGX262342:BGX262347 BQT262342:BQT262347 CAP262342:CAP262347 CKL262342:CKL262347 CUH262342:CUH262347 DED262342:DED262347 DNZ262342:DNZ262347 DXV262342:DXV262347 EHR262342:EHR262347 ERN262342:ERN262347 FBJ262342:FBJ262347 FLF262342:FLF262347 FVB262342:FVB262347 GEX262342:GEX262347 GOT262342:GOT262347 GYP262342:GYP262347 HIL262342:HIL262347 HSH262342:HSH262347 ICD262342:ICD262347 ILZ262342:ILZ262347 IVV262342:IVV262347 JFR262342:JFR262347 JPN262342:JPN262347 JZJ262342:JZJ262347 KJF262342:KJF262347 KTB262342:KTB262347 LCX262342:LCX262347 LMT262342:LMT262347 LWP262342:LWP262347 MGL262342:MGL262347 MQH262342:MQH262347 NAD262342:NAD262347 NJZ262342:NJZ262347 NTV262342:NTV262347 ODR262342:ODR262347 ONN262342:ONN262347 OXJ262342:OXJ262347 PHF262342:PHF262347 PRB262342:PRB262347 QAX262342:QAX262347 QKT262342:QKT262347 QUP262342:QUP262347 REL262342:REL262347 ROH262342:ROH262347 RYD262342:RYD262347 SHZ262342:SHZ262347 SRV262342:SRV262347 TBR262342:TBR262347 TLN262342:TLN262347 TVJ262342:TVJ262347 UFF262342:UFF262347 UPB262342:UPB262347 UYX262342:UYX262347 VIT262342:VIT262347 VSP262342:VSP262347 WCL262342:WCL262347 WMH262342:WMH262347 WWD262342:WWD262347 V327878:V327883 JR327878:JR327883 TN327878:TN327883 ADJ327878:ADJ327883 ANF327878:ANF327883 AXB327878:AXB327883 BGX327878:BGX327883 BQT327878:BQT327883 CAP327878:CAP327883 CKL327878:CKL327883 CUH327878:CUH327883 DED327878:DED327883 DNZ327878:DNZ327883 DXV327878:DXV327883 EHR327878:EHR327883 ERN327878:ERN327883 FBJ327878:FBJ327883 FLF327878:FLF327883 FVB327878:FVB327883 GEX327878:GEX327883 GOT327878:GOT327883 GYP327878:GYP327883 HIL327878:HIL327883 HSH327878:HSH327883 ICD327878:ICD327883 ILZ327878:ILZ327883 IVV327878:IVV327883 JFR327878:JFR327883 JPN327878:JPN327883 JZJ327878:JZJ327883 KJF327878:KJF327883 KTB327878:KTB327883 LCX327878:LCX327883 LMT327878:LMT327883 LWP327878:LWP327883 MGL327878:MGL327883 MQH327878:MQH327883 NAD327878:NAD327883 NJZ327878:NJZ327883 NTV327878:NTV327883 ODR327878:ODR327883 ONN327878:ONN327883 OXJ327878:OXJ327883 PHF327878:PHF327883 PRB327878:PRB327883 QAX327878:QAX327883 QKT327878:QKT327883 QUP327878:QUP327883 REL327878:REL327883 ROH327878:ROH327883 RYD327878:RYD327883 SHZ327878:SHZ327883 SRV327878:SRV327883 TBR327878:TBR327883 TLN327878:TLN327883 TVJ327878:TVJ327883 UFF327878:UFF327883 UPB327878:UPB327883 UYX327878:UYX327883 VIT327878:VIT327883 VSP327878:VSP327883 WCL327878:WCL327883 WMH327878:WMH327883 WWD327878:WWD327883 V393414:V393419 JR393414:JR393419 TN393414:TN393419 ADJ393414:ADJ393419 ANF393414:ANF393419 AXB393414:AXB393419 BGX393414:BGX393419 BQT393414:BQT393419 CAP393414:CAP393419 CKL393414:CKL393419 CUH393414:CUH393419 DED393414:DED393419 DNZ393414:DNZ393419 DXV393414:DXV393419 EHR393414:EHR393419 ERN393414:ERN393419 FBJ393414:FBJ393419 FLF393414:FLF393419 FVB393414:FVB393419 GEX393414:GEX393419 GOT393414:GOT393419 GYP393414:GYP393419 HIL393414:HIL393419 HSH393414:HSH393419 ICD393414:ICD393419 ILZ393414:ILZ393419 IVV393414:IVV393419 JFR393414:JFR393419 JPN393414:JPN393419 JZJ393414:JZJ393419 KJF393414:KJF393419 KTB393414:KTB393419 LCX393414:LCX393419 LMT393414:LMT393419 LWP393414:LWP393419 MGL393414:MGL393419 MQH393414:MQH393419 NAD393414:NAD393419 NJZ393414:NJZ393419 NTV393414:NTV393419 ODR393414:ODR393419 ONN393414:ONN393419 OXJ393414:OXJ393419 PHF393414:PHF393419 PRB393414:PRB393419 QAX393414:QAX393419 QKT393414:QKT393419 QUP393414:QUP393419 REL393414:REL393419 ROH393414:ROH393419 RYD393414:RYD393419 SHZ393414:SHZ393419 SRV393414:SRV393419 TBR393414:TBR393419 TLN393414:TLN393419 TVJ393414:TVJ393419 UFF393414:UFF393419 UPB393414:UPB393419 UYX393414:UYX393419 VIT393414:VIT393419 VSP393414:VSP393419 WCL393414:WCL393419 WMH393414:WMH393419 WWD393414:WWD393419 V458950:V458955 JR458950:JR458955 TN458950:TN458955 ADJ458950:ADJ458955 ANF458950:ANF458955 AXB458950:AXB458955 BGX458950:BGX458955 BQT458950:BQT458955 CAP458950:CAP458955 CKL458950:CKL458955 CUH458950:CUH458955 DED458950:DED458955 DNZ458950:DNZ458955 DXV458950:DXV458955 EHR458950:EHR458955 ERN458950:ERN458955 FBJ458950:FBJ458955 FLF458950:FLF458955 FVB458950:FVB458955 GEX458950:GEX458955 GOT458950:GOT458955 GYP458950:GYP458955 HIL458950:HIL458955 HSH458950:HSH458955 ICD458950:ICD458955 ILZ458950:ILZ458955 IVV458950:IVV458955 JFR458950:JFR458955 JPN458950:JPN458955 JZJ458950:JZJ458955 KJF458950:KJF458955 KTB458950:KTB458955 LCX458950:LCX458955 LMT458950:LMT458955 LWP458950:LWP458955 MGL458950:MGL458955 MQH458950:MQH458955 NAD458950:NAD458955 NJZ458950:NJZ458955 NTV458950:NTV458955 ODR458950:ODR458955 ONN458950:ONN458955 OXJ458950:OXJ458955 PHF458950:PHF458955 PRB458950:PRB458955 QAX458950:QAX458955 QKT458950:QKT458955 QUP458950:QUP458955 REL458950:REL458955 ROH458950:ROH458955 RYD458950:RYD458955 SHZ458950:SHZ458955 SRV458950:SRV458955 TBR458950:TBR458955 TLN458950:TLN458955 TVJ458950:TVJ458955 UFF458950:UFF458955 UPB458950:UPB458955 UYX458950:UYX458955 VIT458950:VIT458955 VSP458950:VSP458955 WCL458950:WCL458955 WMH458950:WMH458955 WWD458950:WWD458955 V524486:V524491 JR524486:JR524491 TN524486:TN524491 ADJ524486:ADJ524491 ANF524486:ANF524491 AXB524486:AXB524491 BGX524486:BGX524491 BQT524486:BQT524491 CAP524486:CAP524491 CKL524486:CKL524491 CUH524486:CUH524491 DED524486:DED524491 DNZ524486:DNZ524491 DXV524486:DXV524491 EHR524486:EHR524491 ERN524486:ERN524491 FBJ524486:FBJ524491 FLF524486:FLF524491 FVB524486:FVB524491 GEX524486:GEX524491 GOT524486:GOT524491 GYP524486:GYP524491 HIL524486:HIL524491 HSH524486:HSH524491 ICD524486:ICD524491 ILZ524486:ILZ524491 IVV524486:IVV524491 JFR524486:JFR524491 JPN524486:JPN524491 JZJ524486:JZJ524491 KJF524486:KJF524491 KTB524486:KTB524491 LCX524486:LCX524491 LMT524486:LMT524491 LWP524486:LWP524491 MGL524486:MGL524491 MQH524486:MQH524491 NAD524486:NAD524491 NJZ524486:NJZ524491 NTV524486:NTV524491 ODR524486:ODR524491 ONN524486:ONN524491 OXJ524486:OXJ524491 PHF524486:PHF524491 PRB524486:PRB524491 QAX524486:QAX524491 QKT524486:QKT524491 QUP524486:QUP524491 REL524486:REL524491 ROH524486:ROH524491 RYD524486:RYD524491 SHZ524486:SHZ524491 SRV524486:SRV524491 TBR524486:TBR524491 TLN524486:TLN524491 TVJ524486:TVJ524491 UFF524486:UFF524491 UPB524486:UPB524491 UYX524486:UYX524491 VIT524486:VIT524491 VSP524486:VSP524491 WCL524486:WCL524491 WMH524486:WMH524491 WWD524486:WWD524491 V590022:V590027 JR590022:JR590027 TN590022:TN590027 ADJ590022:ADJ590027 ANF590022:ANF590027 AXB590022:AXB590027 BGX590022:BGX590027 BQT590022:BQT590027 CAP590022:CAP590027 CKL590022:CKL590027 CUH590022:CUH590027 DED590022:DED590027 DNZ590022:DNZ590027 DXV590022:DXV590027 EHR590022:EHR590027 ERN590022:ERN590027 FBJ590022:FBJ590027 FLF590022:FLF590027 FVB590022:FVB590027 GEX590022:GEX590027 GOT590022:GOT590027 GYP590022:GYP590027 HIL590022:HIL590027 HSH590022:HSH590027 ICD590022:ICD590027 ILZ590022:ILZ590027 IVV590022:IVV590027 JFR590022:JFR590027 JPN590022:JPN590027 JZJ590022:JZJ590027 KJF590022:KJF590027 KTB590022:KTB590027 LCX590022:LCX590027 LMT590022:LMT590027 LWP590022:LWP590027 MGL590022:MGL590027 MQH590022:MQH590027 NAD590022:NAD590027 NJZ590022:NJZ590027 NTV590022:NTV590027 ODR590022:ODR590027 ONN590022:ONN590027 OXJ590022:OXJ590027 PHF590022:PHF590027 PRB590022:PRB590027 QAX590022:QAX590027 QKT590022:QKT590027 QUP590022:QUP590027 REL590022:REL590027 ROH590022:ROH590027 RYD590022:RYD590027 SHZ590022:SHZ590027 SRV590022:SRV590027 TBR590022:TBR590027 TLN590022:TLN590027 TVJ590022:TVJ590027 UFF590022:UFF590027 UPB590022:UPB590027 UYX590022:UYX590027 VIT590022:VIT590027 VSP590022:VSP590027 WCL590022:WCL590027 WMH590022:WMH590027 WWD590022:WWD590027 V655558:V655563 JR655558:JR655563 TN655558:TN655563 ADJ655558:ADJ655563 ANF655558:ANF655563 AXB655558:AXB655563 BGX655558:BGX655563 BQT655558:BQT655563 CAP655558:CAP655563 CKL655558:CKL655563 CUH655558:CUH655563 DED655558:DED655563 DNZ655558:DNZ655563 DXV655558:DXV655563 EHR655558:EHR655563 ERN655558:ERN655563 FBJ655558:FBJ655563 FLF655558:FLF655563 FVB655558:FVB655563 GEX655558:GEX655563 GOT655558:GOT655563 GYP655558:GYP655563 HIL655558:HIL655563 HSH655558:HSH655563 ICD655558:ICD655563 ILZ655558:ILZ655563 IVV655558:IVV655563 JFR655558:JFR655563 JPN655558:JPN655563 JZJ655558:JZJ655563 KJF655558:KJF655563 KTB655558:KTB655563 LCX655558:LCX655563 LMT655558:LMT655563 LWP655558:LWP655563 MGL655558:MGL655563 MQH655558:MQH655563 NAD655558:NAD655563 NJZ655558:NJZ655563 NTV655558:NTV655563 ODR655558:ODR655563 ONN655558:ONN655563 OXJ655558:OXJ655563 PHF655558:PHF655563 PRB655558:PRB655563 QAX655558:QAX655563 QKT655558:QKT655563 QUP655558:QUP655563 REL655558:REL655563 ROH655558:ROH655563 RYD655558:RYD655563 SHZ655558:SHZ655563 SRV655558:SRV655563 TBR655558:TBR655563 TLN655558:TLN655563 TVJ655558:TVJ655563 UFF655558:UFF655563 UPB655558:UPB655563 UYX655558:UYX655563 VIT655558:VIT655563 VSP655558:VSP655563 WCL655558:WCL655563 WMH655558:WMH655563 WWD655558:WWD655563 V721094:V721099 JR721094:JR721099 TN721094:TN721099 ADJ721094:ADJ721099 ANF721094:ANF721099 AXB721094:AXB721099 BGX721094:BGX721099 BQT721094:BQT721099 CAP721094:CAP721099 CKL721094:CKL721099 CUH721094:CUH721099 DED721094:DED721099 DNZ721094:DNZ721099 DXV721094:DXV721099 EHR721094:EHR721099 ERN721094:ERN721099 FBJ721094:FBJ721099 FLF721094:FLF721099 FVB721094:FVB721099 GEX721094:GEX721099 GOT721094:GOT721099 GYP721094:GYP721099 HIL721094:HIL721099 HSH721094:HSH721099 ICD721094:ICD721099 ILZ721094:ILZ721099 IVV721094:IVV721099 JFR721094:JFR721099 JPN721094:JPN721099 JZJ721094:JZJ721099 KJF721094:KJF721099 KTB721094:KTB721099 LCX721094:LCX721099 LMT721094:LMT721099 LWP721094:LWP721099 MGL721094:MGL721099 MQH721094:MQH721099 NAD721094:NAD721099 NJZ721094:NJZ721099 NTV721094:NTV721099 ODR721094:ODR721099 ONN721094:ONN721099 OXJ721094:OXJ721099 PHF721094:PHF721099 PRB721094:PRB721099 QAX721094:QAX721099 QKT721094:QKT721099 QUP721094:QUP721099 REL721094:REL721099 ROH721094:ROH721099 RYD721094:RYD721099 SHZ721094:SHZ721099 SRV721094:SRV721099 TBR721094:TBR721099 TLN721094:TLN721099 TVJ721094:TVJ721099 UFF721094:UFF721099 UPB721094:UPB721099 UYX721094:UYX721099 VIT721094:VIT721099 VSP721094:VSP721099 WCL721094:WCL721099 WMH721094:WMH721099 WWD721094:WWD721099 V786630:V786635 JR786630:JR786635 TN786630:TN786635 ADJ786630:ADJ786635 ANF786630:ANF786635 AXB786630:AXB786635 BGX786630:BGX786635 BQT786630:BQT786635 CAP786630:CAP786635 CKL786630:CKL786635 CUH786630:CUH786635 DED786630:DED786635 DNZ786630:DNZ786635 DXV786630:DXV786635 EHR786630:EHR786635 ERN786630:ERN786635 FBJ786630:FBJ786635 FLF786630:FLF786635 FVB786630:FVB786635 GEX786630:GEX786635 GOT786630:GOT786635 GYP786630:GYP786635 HIL786630:HIL786635 HSH786630:HSH786635 ICD786630:ICD786635 ILZ786630:ILZ786635 IVV786630:IVV786635 JFR786630:JFR786635 JPN786630:JPN786635 JZJ786630:JZJ786635 KJF786630:KJF786635 KTB786630:KTB786635 LCX786630:LCX786635 LMT786630:LMT786635 LWP786630:LWP786635 MGL786630:MGL786635 MQH786630:MQH786635 NAD786630:NAD786635 NJZ786630:NJZ786635 NTV786630:NTV786635 ODR786630:ODR786635 ONN786630:ONN786635 OXJ786630:OXJ786635 PHF786630:PHF786635 PRB786630:PRB786635 QAX786630:QAX786635 QKT786630:QKT786635 QUP786630:QUP786635 REL786630:REL786635 ROH786630:ROH786635 RYD786630:RYD786635 SHZ786630:SHZ786635 SRV786630:SRV786635 TBR786630:TBR786635 TLN786630:TLN786635 TVJ786630:TVJ786635 UFF786630:UFF786635 UPB786630:UPB786635 UYX786630:UYX786635 VIT786630:VIT786635 VSP786630:VSP786635 WCL786630:WCL786635 WMH786630:WMH786635 WWD786630:WWD786635 V852166:V852171 JR852166:JR852171 TN852166:TN852171 ADJ852166:ADJ852171 ANF852166:ANF852171 AXB852166:AXB852171 BGX852166:BGX852171 BQT852166:BQT852171 CAP852166:CAP852171 CKL852166:CKL852171 CUH852166:CUH852171 DED852166:DED852171 DNZ852166:DNZ852171 DXV852166:DXV852171 EHR852166:EHR852171 ERN852166:ERN852171 FBJ852166:FBJ852171 FLF852166:FLF852171 FVB852166:FVB852171 GEX852166:GEX852171 GOT852166:GOT852171 GYP852166:GYP852171 HIL852166:HIL852171 HSH852166:HSH852171 ICD852166:ICD852171 ILZ852166:ILZ852171 IVV852166:IVV852171 JFR852166:JFR852171 JPN852166:JPN852171 JZJ852166:JZJ852171 KJF852166:KJF852171 KTB852166:KTB852171 LCX852166:LCX852171 LMT852166:LMT852171 LWP852166:LWP852171 MGL852166:MGL852171 MQH852166:MQH852171 NAD852166:NAD852171 NJZ852166:NJZ852171 NTV852166:NTV852171 ODR852166:ODR852171 ONN852166:ONN852171 OXJ852166:OXJ852171 PHF852166:PHF852171 PRB852166:PRB852171 QAX852166:QAX852171 QKT852166:QKT852171 QUP852166:QUP852171 REL852166:REL852171 ROH852166:ROH852171 RYD852166:RYD852171 SHZ852166:SHZ852171 SRV852166:SRV852171 TBR852166:TBR852171 TLN852166:TLN852171 TVJ852166:TVJ852171 UFF852166:UFF852171 UPB852166:UPB852171 UYX852166:UYX852171 VIT852166:VIT852171 VSP852166:VSP852171 WCL852166:WCL852171 WMH852166:WMH852171 WWD852166:WWD852171 V917702:V917707 JR917702:JR917707 TN917702:TN917707 ADJ917702:ADJ917707 ANF917702:ANF917707 AXB917702:AXB917707 BGX917702:BGX917707 BQT917702:BQT917707 CAP917702:CAP917707 CKL917702:CKL917707 CUH917702:CUH917707 DED917702:DED917707 DNZ917702:DNZ917707 DXV917702:DXV917707 EHR917702:EHR917707 ERN917702:ERN917707 FBJ917702:FBJ917707 FLF917702:FLF917707 FVB917702:FVB917707 GEX917702:GEX917707 GOT917702:GOT917707 GYP917702:GYP917707 HIL917702:HIL917707 HSH917702:HSH917707 ICD917702:ICD917707 ILZ917702:ILZ917707 IVV917702:IVV917707 JFR917702:JFR917707 JPN917702:JPN917707 JZJ917702:JZJ917707 KJF917702:KJF917707 KTB917702:KTB917707 LCX917702:LCX917707 LMT917702:LMT917707 LWP917702:LWP917707 MGL917702:MGL917707 MQH917702:MQH917707 NAD917702:NAD917707 NJZ917702:NJZ917707 NTV917702:NTV917707 ODR917702:ODR917707 ONN917702:ONN917707 OXJ917702:OXJ917707 PHF917702:PHF917707 PRB917702:PRB917707 QAX917702:QAX917707 QKT917702:QKT917707 QUP917702:QUP917707 REL917702:REL917707 ROH917702:ROH917707 RYD917702:RYD917707 SHZ917702:SHZ917707 SRV917702:SRV917707 TBR917702:TBR917707 TLN917702:TLN917707 TVJ917702:TVJ917707 UFF917702:UFF917707 UPB917702:UPB917707 UYX917702:UYX917707 VIT917702:VIT917707 VSP917702:VSP917707 WCL917702:WCL917707 WMH917702:WMH917707 WWD917702:WWD917707 V983238:V983243 JR983238:JR983243 TN983238:TN983243 ADJ983238:ADJ983243 ANF983238:ANF983243 AXB983238:AXB983243 BGX983238:BGX983243 BQT983238:BQT983243 CAP983238:CAP983243 CKL983238:CKL983243 CUH983238:CUH983243 DED983238:DED983243 DNZ983238:DNZ983243 DXV983238:DXV983243 EHR983238:EHR983243 ERN983238:ERN983243 FBJ983238:FBJ983243 FLF983238:FLF983243 FVB983238:FVB983243 GEX983238:GEX983243 GOT983238:GOT983243 GYP983238:GYP983243 HIL983238:HIL983243 HSH983238:HSH983243 ICD983238:ICD983243 ILZ983238:ILZ983243 IVV983238:IVV983243 JFR983238:JFR983243 JPN983238:JPN983243 JZJ983238:JZJ983243 KJF983238:KJF983243 KTB983238:KTB983243 LCX983238:LCX983243 LMT983238:LMT983243 LWP983238:LWP983243 MGL983238:MGL983243 MQH983238:MQH983243 NAD983238:NAD983243 NJZ983238:NJZ983243 NTV983238:NTV983243 ODR983238:ODR983243 ONN983238:ONN983243 OXJ983238:OXJ983243 PHF983238:PHF983243 PRB983238:PRB983243 QAX983238:QAX983243 QKT983238:QKT983243 QUP983238:QUP983243 REL983238:REL983243 ROH983238:ROH983243 RYD983238:RYD983243 SHZ983238:SHZ983243 SRV983238:SRV983243 TBR983238:TBR983243 TLN983238:TLN983243 TVJ983238:TVJ983243 UFF983238:UFF983243 UPB983238:UPB983243 UYX983238:UYX983243 VIT983238:VIT983243 VSP983238:VSP983243 WCL983238:WCL983243 WMH983238:WMH983243 WWD983238:WWD983243 Q8:Q206 JM8:JM206 TI8:TI206 ADE8:ADE206 ANA8:ANA206 AWW8:AWW206 BGS8:BGS206 BQO8:BQO206 CAK8:CAK206 CKG8:CKG206 CUC8:CUC206 DDY8:DDY206 DNU8:DNU206 DXQ8:DXQ206 EHM8:EHM206 ERI8:ERI206 FBE8:FBE206 FLA8:FLA206 FUW8:FUW206 GES8:GES206 GOO8:GOO206 GYK8:GYK206 HIG8:HIG206 HSC8:HSC206 IBY8:IBY206 ILU8:ILU206 IVQ8:IVQ206 JFM8:JFM206 JPI8:JPI206 JZE8:JZE206 KJA8:KJA206 KSW8:KSW206 LCS8:LCS206 LMO8:LMO206 LWK8:LWK206 MGG8:MGG206 MQC8:MQC206 MZY8:MZY206 NJU8:NJU206 NTQ8:NTQ206 ODM8:ODM206 ONI8:ONI206 OXE8:OXE206 PHA8:PHA206 PQW8:PQW206 QAS8:QAS206 QKO8:QKO206 QUK8:QUK206 REG8:REG206 ROC8:ROC206 RXY8:RXY206 SHU8:SHU206 SRQ8:SRQ206 TBM8:TBM206 TLI8:TLI206 TVE8:TVE206 UFA8:UFA206 UOW8:UOW206 UYS8:UYS206 VIO8:VIO206 VSK8:VSK206 WCG8:WCG206 WMC8:WMC206 WVY8:WVY206 Q65544:Q65742 JM65544:JM65742 TI65544:TI65742 ADE65544:ADE65742 ANA65544:ANA65742 AWW65544:AWW65742 BGS65544:BGS65742 BQO65544:BQO65742 CAK65544:CAK65742 CKG65544:CKG65742 CUC65544:CUC65742 DDY65544:DDY65742 DNU65544:DNU65742 DXQ65544:DXQ65742 EHM65544:EHM65742 ERI65544:ERI65742 FBE65544:FBE65742 FLA65544:FLA65742 FUW65544:FUW65742 GES65544:GES65742 GOO65544:GOO65742 GYK65544:GYK65742 HIG65544:HIG65742 HSC65544:HSC65742 IBY65544:IBY65742 ILU65544:ILU65742 IVQ65544:IVQ65742 JFM65544:JFM65742 JPI65544:JPI65742 JZE65544:JZE65742 KJA65544:KJA65742 KSW65544:KSW65742 LCS65544:LCS65742 LMO65544:LMO65742 LWK65544:LWK65742 MGG65544:MGG65742 MQC65544:MQC65742 MZY65544:MZY65742 NJU65544:NJU65742 NTQ65544:NTQ65742 ODM65544:ODM65742 ONI65544:ONI65742 OXE65544:OXE65742 PHA65544:PHA65742 PQW65544:PQW65742 QAS65544:QAS65742 QKO65544:QKO65742 QUK65544:QUK65742 REG65544:REG65742 ROC65544:ROC65742 RXY65544:RXY65742 SHU65544:SHU65742 SRQ65544:SRQ65742 TBM65544:TBM65742 TLI65544:TLI65742 TVE65544:TVE65742 UFA65544:UFA65742 UOW65544:UOW65742 UYS65544:UYS65742 VIO65544:VIO65742 VSK65544:VSK65742 WCG65544:WCG65742 WMC65544:WMC65742 WVY65544:WVY65742 Q131080:Q131278 JM131080:JM131278 TI131080:TI131278 ADE131080:ADE131278 ANA131080:ANA131278 AWW131080:AWW131278 BGS131080:BGS131278 BQO131080:BQO131278 CAK131080:CAK131278 CKG131080:CKG131278 CUC131080:CUC131278 DDY131080:DDY131278 DNU131080:DNU131278 DXQ131080:DXQ131278 EHM131080:EHM131278 ERI131080:ERI131278 FBE131080:FBE131278 FLA131080:FLA131278 FUW131080:FUW131278 GES131080:GES131278 GOO131080:GOO131278 GYK131080:GYK131278 HIG131080:HIG131278 HSC131080:HSC131278 IBY131080:IBY131278 ILU131080:ILU131278 IVQ131080:IVQ131278 JFM131080:JFM131278 JPI131080:JPI131278 JZE131080:JZE131278 KJA131080:KJA131278 KSW131080:KSW131278 LCS131080:LCS131278 LMO131080:LMO131278 LWK131080:LWK131278 MGG131080:MGG131278 MQC131080:MQC131278 MZY131080:MZY131278 NJU131080:NJU131278 NTQ131080:NTQ131278 ODM131080:ODM131278 ONI131080:ONI131278 OXE131080:OXE131278 PHA131080:PHA131278 PQW131080:PQW131278 QAS131080:QAS131278 QKO131080:QKO131278 QUK131080:QUK131278 REG131080:REG131278 ROC131080:ROC131278 RXY131080:RXY131278 SHU131080:SHU131278 SRQ131080:SRQ131278 TBM131080:TBM131278 TLI131080:TLI131278 TVE131080:TVE131278 UFA131080:UFA131278 UOW131080:UOW131278 UYS131080:UYS131278 VIO131080:VIO131278 VSK131080:VSK131278 WCG131080:WCG131278 WMC131080:WMC131278 WVY131080:WVY131278 Q196616:Q196814 JM196616:JM196814 TI196616:TI196814 ADE196616:ADE196814 ANA196616:ANA196814 AWW196616:AWW196814 BGS196616:BGS196814 BQO196616:BQO196814 CAK196616:CAK196814 CKG196616:CKG196814 CUC196616:CUC196814 DDY196616:DDY196814 DNU196616:DNU196814 DXQ196616:DXQ196814 EHM196616:EHM196814 ERI196616:ERI196814 FBE196616:FBE196814 FLA196616:FLA196814 FUW196616:FUW196814 GES196616:GES196814 GOO196616:GOO196814 GYK196616:GYK196814 HIG196616:HIG196814 HSC196616:HSC196814 IBY196616:IBY196814 ILU196616:ILU196814 IVQ196616:IVQ196814 JFM196616:JFM196814 JPI196616:JPI196814 JZE196616:JZE196814 KJA196616:KJA196814 KSW196616:KSW196814 LCS196616:LCS196814 LMO196616:LMO196814 LWK196616:LWK196814 MGG196616:MGG196814 MQC196616:MQC196814 MZY196616:MZY196814 NJU196616:NJU196814 NTQ196616:NTQ196814 ODM196616:ODM196814 ONI196616:ONI196814 OXE196616:OXE196814 PHA196616:PHA196814 PQW196616:PQW196814 QAS196616:QAS196814 QKO196616:QKO196814 QUK196616:QUK196814 REG196616:REG196814 ROC196616:ROC196814 RXY196616:RXY196814 SHU196616:SHU196814 SRQ196616:SRQ196814 TBM196616:TBM196814 TLI196616:TLI196814 TVE196616:TVE196814 UFA196616:UFA196814 UOW196616:UOW196814 UYS196616:UYS196814 VIO196616:VIO196814 VSK196616:VSK196814 WCG196616:WCG196814 WMC196616:WMC196814 WVY196616:WVY196814 Q262152:Q262350 JM262152:JM262350 TI262152:TI262350 ADE262152:ADE262350 ANA262152:ANA262350 AWW262152:AWW262350 BGS262152:BGS262350 BQO262152:BQO262350 CAK262152:CAK262350 CKG262152:CKG262350 CUC262152:CUC262350 DDY262152:DDY262350 DNU262152:DNU262350 DXQ262152:DXQ262350 EHM262152:EHM262350 ERI262152:ERI262350 FBE262152:FBE262350 FLA262152:FLA262350 FUW262152:FUW262350 GES262152:GES262350 GOO262152:GOO262350 GYK262152:GYK262350 HIG262152:HIG262350 HSC262152:HSC262350 IBY262152:IBY262350 ILU262152:ILU262350 IVQ262152:IVQ262350 JFM262152:JFM262350 JPI262152:JPI262350 JZE262152:JZE262350 KJA262152:KJA262350 KSW262152:KSW262350 LCS262152:LCS262350 LMO262152:LMO262350 LWK262152:LWK262350 MGG262152:MGG262350 MQC262152:MQC262350 MZY262152:MZY262350 NJU262152:NJU262350 NTQ262152:NTQ262350 ODM262152:ODM262350 ONI262152:ONI262350 OXE262152:OXE262350 PHA262152:PHA262350 PQW262152:PQW262350 QAS262152:QAS262350 QKO262152:QKO262350 QUK262152:QUK262350 REG262152:REG262350 ROC262152:ROC262350 RXY262152:RXY262350 SHU262152:SHU262350 SRQ262152:SRQ262350 TBM262152:TBM262350 TLI262152:TLI262350 TVE262152:TVE262350 UFA262152:UFA262350 UOW262152:UOW262350 UYS262152:UYS262350 VIO262152:VIO262350 VSK262152:VSK262350 WCG262152:WCG262350 WMC262152:WMC262350 WVY262152:WVY262350 Q327688:Q327886 JM327688:JM327886 TI327688:TI327886 ADE327688:ADE327886 ANA327688:ANA327886 AWW327688:AWW327886 BGS327688:BGS327886 BQO327688:BQO327886 CAK327688:CAK327886 CKG327688:CKG327886 CUC327688:CUC327886 DDY327688:DDY327886 DNU327688:DNU327886 DXQ327688:DXQ327886 EHM327688:EHM327886 ERI327688:ERI327886 FBE327688:FBE327886 FLA327688:FLA327886 FUW327688:FUW327886 GES327688:GES327886 GOO327688:GOO327886 GYK327688:GYK327886 HIG327688:HIG327886 HSC327688:HSC327886 IBY327688:IBY327886 ILU327688:ILU327886 IVQ327688:IVQ327886 JFM327688:JFM327886 JPI327688:JPI327886 JZE327688:JZE327886 KJA327688:KJA327886 KSW327688:KSW327886 LCS327688:LCS327886 LMO327688:LMO327886 LWK327688:LWK327886 MGG327688:MGG327886 MQC327688:MQC327886 MZY327688:MZY327886 NJU327688:NJU327886 NTQ327688:NTQ327886 ODM327688:ODM327886 ONI327688:ONI327886 OXE327688:OXE327886 PHA327688:PHA327886 PQW327688:PQW327886 QAS327688:QAS327886 QKO327688:QKO327886 QUK327688:QUK327886 REG327688:REG327886 ROC327688:ROC327886 RXY327688:RXY327886 SHU327688:SHU327886 SRQ327688:SRQ327886 TBM327688:TBM327886 TLI327688:TLI327886 TVE327688:TVE327886 UFA327688:UFA327886 UOW327688:UOW327886 UYS327688:UYS327886 VIO327688:VIO327886 VSK327688:VSK327886 WCG327688:WCG327886 WMC327688:WMC327886 WVY327688:WVY327886 Q393224:Q393422 JM393224:JM393422 TI393224:TI393422 ADE393224:ADE393422 ANA393224:ANA393422 AWW393224:AWW393422 BGS393224:BGS393422 BQO393224:BQO393422 CAK393224:CAK393422 CKG393224:CKG393422 CUC393224:CUC393422 DDY393224:DDY393422 DNU393224:DNU393422 DXQ393224:DXQ393422 EHM393224:EHM393422 ERI393224:ERI393422 FBE393224:FBE393422 FLA393224:FLA393422 FUW393224:FUW393422 GES393224:GES393422 GOO393224:GOO393422 GYK393224:GYK393422 HIG393224:HIG393422 HSC393224:HSC393422 IBY393224:IBY393422 ILU393224:ILU393422 IVQ393224:IVQ393422 JFM393224:JFM393422 JPI393224:JPI393422 JZE393224:JZE393422 KJA393224:KJA393422 KSW393224:KSW393422 LCS393224:LCS393422 LMO393224:LMO393422 LWK393224:LWK393422 MGG393224:MGG393422 MQC393224:MQC393422 MZY393224:MZY393422 NJU393224:NJU393422 NTQ393224:NTQ393422 ODM393224:ODM393422 ONI393224:ONI393422 OXE393224:OXE393422 PHA393224:PHA393422 PQW393224:PQW393422 QAS393224:QAS393422 QKO393224:QKO393422 QUK393224:QUK393422 REG393224:REG393422 ROC393224:ROC393422 RXY393224:RXY393422 SHU393224:SHU393422 SRQ393224:SRQ393422 TBM393224:TBM393422 TLI393224:TLI393422 TVE393224:TVE393422 UFA393224:UFA393422 UOW393224:UOW393422 UYS393224:UYS393422 VIO393224:VIO393422 VSK393224:VSK393422 WCG393224:WCG393422 WMC393224:WMC393422 WVY393224:WVY393422 Q458760:Q458958 JM458760:JM458958 TI458760:TI458958 ADE458760:ADE458958 ANA458760:ANA458958 AWW458760:AWW458958 BGS458760:BGS458958 BQO458760:BQO458958 CAK458760:CAK458958 CKG458760:CKG458958 CUC458760:CUC458958 DDY458760:DDY458958 DNU458760:DNU458958 DXQ458760:DXQ458958 EHM458760:EHM458958 ERI458760:ERI458958 FBE458760:FBE458958 FLA458760:FLA458958 FUW458760:FUW458958 GES458760:GES458958 GOO458760:GOO458958 GYK458760:GYK458958 HIG458760:HIG458958 HSC458760:HSC458958 IBY458760:IBY458958 ILU458760:ILU458958 IVQ458760:IVQ458958 JFM458760:JFM458958 JPI458760:JPI458958 JZE458760:JZE458958 KJA458760:KJA458958 KSW458760:KSW458958 LCS458760:LCS458958 LMO458760:LMO458958 LWK458760:LWK458958 MGG458760:MGG458958 MQC458760:MQC458958 MZY458760:MZY458958 NJU458760:NJU458958 NTQ458760:NTQ458958 ODM458760:ODM458958 ONI458760:ONI458958 OXE458760:OXE458958 PHA458760:PHA458958 PQW458760:PQW458958 QAS458760:QAS458958 QKO458760:QKO458958 QUK458760:QUK458958 REG458760:REG458958 ROC458760:ROC458958 RXY458760:RXY458958 SHU458760:SHU458958 SRQ458760:SRQ458958 TBM458760:TBM458958 TLI458760:TLI458958 TVE458760:TVE458958 UFA458760:UFA458958 UOW458760:UOW458958 UYS458760:UYS458958 VIO458760:VIO458958 VSK458760:VSK458958 WCG458760:WCG458958 WMC458760:WMC458958 WVY458760:WVY458958 Q524296:Q524494 JM524296:JM524494 TI524296:TI524494 ADE524296:ADE524494 ANA524296:ANA524494 AWW524296:AWW524494 BGS524296:BGS524494 BQO524296:BQO524494 CAK524296:CAK524494 CKG524296:CKG524494 CUC524296:CUC524494 DDY524296:DDY524494 DNU524296:DNU524494 DXQ524296:DXQ524494 EHM524296:EHM524494 ERI524296:ERI524494 FBE524296:FBE524494 FLA524296:FLA524494 FUW524296:FUW524494 GES524296:GES524494 GOO524296:GOO524494 GYK524296:GYK524494 HIG524296:HIG524494 HSC524296:HSC524494 IBY524296:IBY524494 ILU524296:ILU524494 IVQ524296:IVQ524494 JFM524296:JFM524494 JPI524296:JPI524494 JZE524296:JZE524494 KJA524296:KJA524494 KSW524296:KSW524494 LCS524296:LCS524494 LMO524296:LMO524494 LWK524296:LWK524494 MGG524296:MGG524494 MQC524296:MQC524494 MZY524296:MZY524494 NJU524296:NJU524494 NTQ524296:NTQ524494 ODM524296:ODM524494 ONI524296:ONI524494 OXE524296:OXE524494 PHA524296:PHA524494 PQW524296:PQW524494 QAS524296:QAS524494 QKO524296:QKO524494 QUK524296:QUK524494 REG524296:REG524494 ROC524296:ROC524494 RXY524296:RXY524494 SHU524296:SHU524494 SRQ524296:SRQ524494 TBM524296:TBM524494 TLI524296:TLI524494 TVE524296:TVE524494 UFA524296:UFA524494 UOW524296:UOW524494 UYS524296:UYS524494 VIO524296:VIO524494 VSK524296:VSK524494 WCG524296:WCG524494 WMC524296:WMC524494 WVY524296:WVY524494 Q589832:Q590030 JM589832:JM590030 TI589832:TI590030 ADE589832:ADE590030 ANA589832:ANA590030 AWW589832:AWW590030 BGS589832:BGS590030 BQO589832:BQO590030 CAK589832:CAK590030 CKG589832:CKG590030 CUC589832:CUC590030 DDY589832:DDY590030 DNU589832:DNU590030 DXQ589832:DXQ590030 EHM589832:EHM590030 ERI589832:ERI590030 FBE589832:FBE590030 FLA589832:FLA590030 FUW589832:FUW590030 GES589832:GES590030 GOO589832:GOO590030 GYK589832:GYK590030 HIG589832:HIG590030 HSC589832:HSC590030 IBY589832:IBY590030 ILU589832:ILU590030 IVQ589832:IVQ590030 JFM589832:JFM590030 JPI589832:JPI590030 JZE589832:JZE590030 KJA589832:KJA590030 KSW589832:KSW590030 LCS589832:LCS590030 LMO589832:LMO590030 LWK589832:LWK590030 MGG589832:MGG590030 MQC589832:MQC590030 MZY589832:MZY590030 NJU589832:NJU590030 NTQ589832:NTQ590030 ODM589832:ODM590030 ONI589832:ONI590030 OXE589832:OXE590030 PHA589832:PHA590030 PQW589832:PQW590030 QAS589832:QAS590030 QKO589832:QKO590030 QUK589832:QUK590030 REG589832:REG590030 ROC589832:ROC590030 RXY589832:RXY590030 SHU589832:SHU590030 SRQ589832:SRQ590030 TBM589832:TBM590030 TLI589832:TLI590030 TVE589832:TVE590030 UFA589832:UFA590030 UOW589832:UOW590030 UYS589832:UYS590030 VIO589832:VIO590030 VSK589832:VSK590030 WCG589832:WCG590030 WMC589832:WMC590030 WVY589832:WVY590030 Q655368:Q655566 JM655368:JM655566 TI655368:TI655566 ADE655368:ADE655566 ANA655368:ANA655566 AWW655368:AWW655566 BGS655368:BGS655566 BQO655368:BQO655566 CAK655368:CAK655566 CKG655368:CKG655566 CUC655368:CUC655566 DDY655368:DDY655566 DNU655368:DNU655566 DXQ655368:DXQ655566 EHM655368:EHM655566 ERI655368:ERI655566 FBE655368:FBE655566 FLA655368:FLA655566 FUW655368:FUW655566 GES655368:GES655566 GOO655368:GOO655566 GYK655368:GYK655566 HIG655368:HIG655566 HSC655368:HSC655566 IBY655368:IBY655566 ILU655368:ILU655566 IVQ655368:IVQ655566 JFM655368:JFM655566 JPI655368:JPI655566 JZE655368:JZE655566 KJA655368:KJA655566 KSW655368:KSW655566 LCS655368:LCS655566 LMO655368:LMO655566 LWK655368:LWK655566 MGG655368:MGG655566 MQC655368:MQC655566 MZY655368:MZY655566 NJU655368:NJU655566 NTQ655368:NTQ655566 ODM655368:ODM655566 ONI655368:ONI655566 OXE655368:OXE655566 PHA655368:PHA655566 PQW655368:PQW655566 QAS655368:QAS655566 QKO655368:QKO655566 QUK655368:QUK655566 REG655368:REG655566 ROC655368:ROC655566 RXY655368:RXY655566 SHU655368:SHU655566 SRQ655368:SRQ655566 TBM655368:TBM655566 TLI655368:TLI655566 TVE655368:TVE655566 UFA655368:UFA655566 UOW655368:UOW655566 UYS655368:UYS655566 VIO655368:VIO655566 VSK655368:VSK655566 WCG655368:WCG655566 WMC655368:WMC655566 WVY655368:WVY655566 Q720904:Q721102 JM720904:JM721102 TI720904:TI721102 ADE720904:ADE721102 ANA720904:ANA721102 AWW720904:AWW721102 BGS720904:BGS721102 BQO720904:BQO721102 CAK720904:CAK721102 CKG720904:CKG721102 CUC720904:CUC721102 DDY720904:DDY721102 DNU720904:DNU721102 DXQ720904:DXQ721102 EHM720904:EHM721102 ERI720904:ERI721102 FBE720904:FBE721102 FLA720904:FLA721102 FUW720904:FUW721102 GES720904:GES721102 GOO720904:GOO721102 GYK720904:GYK721102 HIG720904:HIG721102 HSC720904:HSC721102 IBY720904:IBY721102 ILU720904:ILU721102 IVQ720904:IVQ721102 JFM720904:JFM721102 JPI720904:JPI721102 JZE720904:JZE721102 KJA720904:KJA721102 KSW720904:KSW721102 LCS720904:LCS721102 LMO720904:LMO721102 LWK720904:LWK721102 MGG720904:MGG721102 MQC720904:MQC721102 MZY720904:MZY721102 NJU720904:NJU721102 NTQ720904:NTQ721102 ODM720904:ODM721102 ONI720904:ONI721102 OXE720904:OXE721102 PHA720904:PHA721102 PQW720904:PQW721102 QAS720904:QAS721102 QKO720904:QKO721102 QUK720904:QUK721102 REG720904:REG721102 ROC720904:ROC721102 RXY720904:RXY721102 SHU720904:SHU721102 SRQ720904:SRQ721102 TBM720904:TBM721102 TLI720904:TLI721102 TVE720904:TVE721102 UFA720904:UFA721102 UOW720904:UOW721102 UYS720904:UYS721102 VIO720904:VIO721102 VSK720904:VSK721102 WCG720904:WCG721102 WMC720904:WMC721102 WVY720904:WVY721102 Q786440:Q786638 JM786440:JM786638 TI786440:TI786638 ADE786440:ADE786638 ANA786440:ANA786638 AWW786440:AWW786638 BGS786440:BGS786638 BQO786440:BQO786638 CAK786440:CAK786638 CKG786440:CKG786638 CUC786440:CUC786638 DDY786440:DDY786638 DNU786440:DNU786638 DXQ786440:DXQ786638 EHM786440:EHM786638 ERI786440:ERI786638 FBE786440:FBE786638 FLA786440:FLA786638 FUW786440:FUW786638 GES786440:GES786638 GOO786440:GOO786638 GYK786440:GYK786638 HIG786440:HIG786638 HSC786440:HSC786638 IBY786440:IBY786638 ILU786440:ILU786638 IVQ786440:IVQ786638 JFM786440:JFM786638 JPI786440:JPI786638 JZE786440:JZE786638 KJA786440:KJA786638 KSW786440:KSW786638 LCS786440:LCS786638 LMO786440:LMO786638 LWK786440:LWK786638 MGG786440:MGG786638 MQC786440:MQC786638 MZY786440:MZY786638 NJU786440:NJU786638 NTQ786440:NTQ786638 ODM786440:ODM786638 ONI786440:ONI786638 OXE786440:OXE786638 PHA786440:PHA786638 PQW786440:PQW786638 QAS786440:QAS786638 QKO786440:QKO786638 QUK786440:QUK786638 REG786440:REG786638 ROC786440:ROC786638 RXY786440:RXY786638 SHU786440:SHU786638 SRQ786440:SRQ786638 TBM786440:TBM786638 TLI786440:TLI786638 TVE786440:TVE786638 UFA786440:UFA786638 UOW786440:UOW786638 UYS786440:UYS786638 VIO786440:VIO786638 VSK786440:VSK786638 WCG786440:WCG786638 WMC786440:WMC786638 WVY786440:WVY786638 Q851976:Q852174 JM851976:JM852174 TI851976:TI852174 ADE851976:ADE852174 ANA851976:ANA852174 AWW851976:AWW852174 BGS851976:BGS852174 BQO851976:BQO852174 CAK851976:CAK852174 CKG851976:CKG852174 CUC851976:CUC852174 DDY851976:DDY852174 DNU851976:DNU852174 DXQ851976:DXQ852174 EHM851976:EHM852174 ERI851976:ERI852174 FBE851976:FBE852174 FLA851976:FLA852174 FUW851976:FUW852174 GES851976:GES852174 GOO851976:GOO852174 GYK851976:GYK852174 HIG851976:HIG852174 HSC851976:HSC852174 IBY851976:IBY852174 ILU851976:ILU852174 IVQ851976:IVQ852174 JFM851976:JFM852174 JPI851976:JPI852174 JZE851976:JZE852174 KJA851976:KJA852174 KSW851976:KSW852174 LCS851976:LCS852174 LMO851976:LMO852174 LWK851976:LWK852174 MGG851976:MGG852174 MQC851976:MQC852174 MZY851976:MZY852174 NJU851976:NJU852174 NTQ851976:NTQ852174 ODM851976:ODM852174 ONI851976:ONI852174 OXE851976:OXE852174 PHA851976:PHA852174 PQW851976:PQW852174 QAS851976:QAS852174 QKO851976:QKO852174 QUK851976:QUK852174 REG851976:REG852174 ROC851976:ROC852174 RXY851976:RXY852174 SHU851976:SHU852174 SRQ851976:SRQ852174 TBM851976:TBM852174 TLI851976:TLI852174 TVE851976:TVE852174 UFA851976:UFA852174 UOW851976:UOW852174 UYS851976:UYS852174 VIO851976:VIO852174 VSK851976:VSK852174 WCG851976:WCG852174 WMC851976:WMC852174 WVY851976:WVY852174 Q917512:Q917710 JM917512:JM917710 TI917512:TI917710 ADE917512:ADE917710 ANA917512:ANA917710 AWW917512:AWW917710 BGS917512:BGS917710 BQO917512:BQO917710 CAK917512:CAK917710 CKG917512:CKG917710 CUC917512:CUC917710 DDY917512:DDY917710 DNU917512:DNU917710 DXQ917512:DXQ917710 EHM917512:EHM917710 ERI917512:ERI917710 FBE917512:FBE917710 FLA917512:FLA917710 FUW917512:FUW917710 GES917512:GES917710 GOO917512:GOO917710 GYK917512:GYK917710 HIG917512:HIG917710 HSC917512:HSC917710 IBY917512:IBY917710 ILU917512:ILU917710 IVQ917512:IVQ917710 JFM917512:JFM917710 JPI917512:JPI917710 JZE917512:JZE917710 KJA917512:KJA917710 KSW917512:KSW917710 LCS917512:LCS917710 LMO917512:LMO917710 LWK917512:LWK917710 MGG917512:MGG917710 MQC917512:MQC917710 MZY917512:MZY917710 NJU917512:NJU917710 NTQ917512:NTQ917710 ODM917512:ODM917710 ONI917512:ONI917710 OXE917512:OXE917710 PHA917512:PHA917710 PQW917512:PQW917710 QAS917512:QAS917710 QKO917512:QKO917710 QUK917512:QUK917710 REG917512:REG917710 ROC917512:ROC917710 RXY917512:RXY917710 SHU917512:SHU917710 SRQ917512:SRQ917710 TBM917512:TBM917710 TLI917512:TLI917710 TVE917512:TVE917710 UFA917512:UFA917710 UOW917512:UOW917710 UYS917512:UYS917710 VIO917512:VIO917710 VSK917512:VSK917710 WCG917512:WCG917710 WMC917512:WMC917710 WVY917512:WVY917710 Q983048:Q983246 JM983048:JM983246 TI983048:TI983246 ADE983048:ADE983246 ANA983048:ANA983246 AWW983048:AWW983246 BGS983048:BGS983246 BQO983048:BQO983246 CAK983048:CAK983246 CKG983048:CKG983246 CUC983048:CUC983246 DDY983048:DDY983246 DNU983048:DNU983246 DXQ983048:DXQ983246 EHM983048:EHM983246 ERI983048:ERI983246 FBE983048:FBE983246 FLA983048:FLA983246 FUW983048:FUW983246 GES983048:GES983246 GOO983048:GOO983246 GYK983048:GYK983246 HIG983048:HIG983246 HSC983048:HSC983246 IBY983048:IBY983246 ILU983048:ILU983246 IVQ983048:IVQ983246 JFM983048:JFM983246 JPI983048:JPI983246 JZE983048:JZE983246 KJA983048:KJA983246 KSW983048:KSW983246 LCS983048:LCS983246 LMO983048:LMO983246 LWK983048:LWK983246 MGG983048:MGG983246 MQC983048:MQC983246 MZY983048:MZY983246 NJU983048:NJU983246 NTQ983048:NTQ983246 ODM983048:ODM983246 ONI983048:ONI983246 OXE983048:OXE983246 PHA983048:PHA983246 PQW983048:PQW983246 QAS983048:QAS983246 QKO983048:QKO983246 QUK983048:QUK983246 REG983048:REG983246 ROC983048:ROC983246 RXY983048:RXY983246 SHU983048:SHU983246 SRQ983048:SRQ983246 TBM983048:TBM983246 TLI983048:TLI983246 TVE983048:TVE983246 UFA983048:UFA983246 UOW983048:UOW983246 UYS983048:UYS983246 VIO983048:VIO983246 VSK983048:VSK983246 WCG983048:WCG983246 WMC983048:WMC983246 WVY983048:WVY983246 T198:T203 JP198:JP203 TL198:TL203 ADH198:ADH203 AND198:AND203 AWZ198:AWZ203 BGV198:BGV203 BQR198:BQR203 CAN198:CAN203 CKJ198:CKJ203 CUF198:CUF203 DEB198:DEB203 DNX198:DNX203 DXT198:DXT203 EHP198:EHP203 ERL198:ERL203 FBH198:FBH203 FLD198:FLD203 FUZ198:FUZ203 GEV198:GEV203 GOR198:GOR203 GYN198:GYN203 HIJ198:HIJ203 HSF198:HSF203 ICB198:ICB203 ILX198:ILX203 IVT198:IVT203 JFP198:JFP203 JPL198:JPL203 JZH198:JZH203 KJD198:KJD203 KSZ198:KSZ203 LCV198:LCV203 LMR198:LMR203 LWN198:LWN203 MGJ198:MGJ203 MQF198:MQF203 NAB198:NAB203 NJX198:NJX203 NTT198:NTT203 ODP198:ODP203 ONL198:ONL203 OXH198:OXH203 PHD198:PHD203 PQZ198:PQZ203 QAV198:QAV203 QKR198:QKR203 QUN198:QUN203 REJ198:REJ203 ROF198:ROF203 RYB198:RYB203 SHX198:SHX203 SRT198:SRT203 TBP198:TBP203 TLL198:TLL203 TVH198:TVH203 UFD198:UFD203 UOZ198:UOZ203 UYV198:UYV203 VIR198:VIR203 VSN198:VSN203 WCJ198:WCJ203 WMF198:WMF203 WWB198:WWB203 T65734:T65739 JP65734:JP65739 TL65734:TL65739 ADH65734:ADH65739 AND65734:AND65739 AWZ65734:AWZ65739 BGV65734:BGV65739 BQR65734:BQR65739 CAN65734:CAN65739 CKJ65734:CKJ65739 CUF65734:CUF65739 DEB65734:DEB65739 DNX65734:DNX65739 DXT65734:DXT65739 EHP65734:EHP65739 ERL65734:ERL65739 FBH65734:FBH65739 FLD65734:FLD65739 FUZ65734:FUZ65739 GEV65734:GEV65739 GOR65734:GOR65739 GYN65734:GYN65739 HIJ65734:HIJ65739 HSF65734:HSF65739 ICB65734:ICB65739 ILX65734:ILX65739 IVT65734:IVT65739 JFP65734:JFP65739 JPL65734:JPL65739 JZH65734:JZH65739 KJD65734:KJD65739 KSZ65734:KSZ65739 LCV65734:LCV65739 LMR65734:LMR65739 LWN65734:LWN65739 MGJ65734:MGJ65739 MQF65734:MQF65739 NAB65734:NAB65739 NJX65734:NJX65739 NTT65734:NTT65739 ODP65734:ODP65739 ONL65734:ONL65739 OXH65734:OXH65739 PHD65734:PHD65739 PQZ65734:PQZ65739 QAV65734:QAV65739 QKR65734:QKR65739 QUN65734:QUN65739 REJ65734:REJ65739 ROF65734:ROF65739 RYB65734:RYB65739 SHX65734:SHX65739 SRT65734:SRT65739 TBP65734:TBP65739 TLL65734:TLL65739 TVH65734:TVH65739 UFD65734:UFD65739 UOZ65734:UOZ65739 UYV65734:UYV65739 VIR65734:VIR65739 VSN65734:VSN65739 WCJ65734:WCJ65739 WMF65734:WMF65739 WWB65734:WWB65739 T131270:T131275 JP131270:JP131275 TL131270:TL131275 ADH131270:ADH131275 AND131270:AND131275 AWZ131270:AWZ131275 BGV131270:BGV131275 BQR131270:BQR131275 CAN131270:CAN131275 CKJ131270:CKJ131275 CUF131270:CUF131275 DEB131270:DEB131275 DNX131270:DNX131275 DXT131270:DXT131275 EHP131270:EHP131275 ERL131270:ERL131275 FBH131270:FBH131275 FLD131270:FLD131275 FUZ131270:FUZ131275 GEV131270:GEV131275 GOR131270:GOR131275 GYN131270:GYN131275 HIJ131270:HIJ131275 HSF131270:HSF131275 ICB131270:ICB131275 ILX131270:ILX131275 IVT131270:IVT131275 JFP131270:JFP131275 JPL131270:JPL131275 JZH131270:JZH131275 KJD131270:KJD131275 KSZ131270:KSZ131275 LCV131270:LCV131275 LMR131270:LMR131275 LWN131270:LWN131275 MGJ131270:MGJ131275 MQF131270:MQF131275 NAB131270:NAB131275 NJX131270:NJX131275 NTT131270:NTT131275 ODP131270:ODP131275 ONL131270:ONL131275 OXH131270:OXH131275 PHD131270:PHD131275 PQZ131270:PQZ131275 QAV131270:QAV131275 QKR131270:QKR131275 QUN131270:QUN131275 REJ131270:REJ131275 ROF131270:ROF131275 RYB131270:RYB131275 SHX131270:SHX131275 SRT131270:SRT131275 TBP131270:TBP131275 TLL131270:TLL131275 TVH131270:TVH131275 UFD131270:UFD131275 UOZ131270:UOZ131275 UYV131270:UYV131275 VIR131270:VIR131275 VSN131270:VSN131275 WCJ131270:WCJ131275 WMF131270:WMF131275 WWB131270:WWB131275 T196806:T196811 JP196806:JP196811 TL196806:TL196811 ADH196806:ADH196811 AND196806:AND196811 AWZ196806:AWZ196811 BGV196806:BGV196811 BQR196806:BQR196811 CAN196806:CAN196811 CKJ196806:CKJ196811 CUF196806:CUF196811 DEB196806:DEB196811 DNX196806:DNX196811 DXT196806:DXT196811 EHP196806:EHP196811 ERL196806:ERL196811 FBH196806:FBH196811 FLD196806:FLD196811 FUZ196806:FUZ196811 GEV196806:GEV196811 GOR196806:GOR196811 GYN196806:GYN196811 HIJ196806:HIJ196811 HSF196806:HSF196811 ICB196806:ICB196811 ILX196806:ILX196811 IVT196806:IVT196811 JFP196806:JFP196811 JPL196806:JPL196811 JZH196806:JZH196811 KJD196806:KJD196811 KSZ196806:KSZ196811 LCV196806:LCV196811 LMR196806:LMR196811 LWN196806:LWN196811 MGJ196806:MGJ196811 MQF196806:MQF196811 NAB196806:NAB196811 NJX196806:NJX196811 NTT196806:NTT196811 ODP196806:ODP196811 ONL196806:ONL196811 OXH196806:OXH196811 PHD196806:PHD196811 PQZ196806:PQZ196811 QAV196806:QAV196811 QKR196806:QKR196811 QUN196806:QUN196811 REJ196806:REJ196811 ROF196806:ROF196811 RYB196806:RYB196811 SHX196806:SHX196811 SRT196806:SRT196811 TBP196806:TBP196811 TLL196806:TLL196811 TVH196806:TVH196811 UFD196806:UFD196811 UOZ196806:UOZ196811 UYV196806:UYV196811 VIR196806:VIR196811 VSN196806:VSN196811 WCJ196806:WCJ196811 WMF196806:WMF196811 WWB196806:WWB196811 T262342:T262347 JP262342:JP262347 TL262342:TL262347 ADH262342:ADH262347 AND262342:AND262347 AWZ262342:AWZ262347 BGV262342:BGV262347 BQR262342:BQR262347 CAN262342:CAN262347 CKJ262342:CKJ262347 CUF262342:CUF262347 DEB262342:DEB262347 DNX262342:DNX262347 DXT262342:DXT262347 EHP262342:EHP262347 ERL262342:ERL262347 FBH262342:FBH262347 FLD262342:FLD262347 FUZ262342:FUZ262347 GEV262342:GEV262347 GOR262342:GOR262347 GYN262342:GYN262347 HIJ262342:HIJ262347 HSF262342:HSF262347 ICB262342:ICB262347 ILX262342:ILX262347 IVT262342:IVT262347 JFP262342:JFP262347 JPL262342:JPL262347 JZH262342:JZH262347 KJD262342:KJD262347 KSZ262342:KSZ262347 LCV262342:LCV262347 LMR262342:LMR262347 LWN262342:LWN262347 MGJ262342:MGJ262347 MQF262342:MQF262347 NAB262342:NAB262347 NJX262342:NJX262347 NTT262342:NTT262347 ODP262342:ODP262347 ONL262342:ONL262347 OXH262342:OXH262347 PHD262342:PHD262347 PQZ262342:PQZ262347 QAV262342:QAV262347 QKR262342:QKR262347 QUN262342:QUN262347 REJ262342:REJ262347 ROF262342:ROF262347 RYB262342:RYB262347 SHX262342:SHX262347 SRT262342:SRT262347 TBP262342:TBP262347 TLL262342:TLL262347 TVH262342:TVH262347 UFD262342:UFD262347 UOZ262342:UOZ262347 UYV262342:UYV262347 VIR262342:VIR262347 VSN262342:VSN262347 WCJ262342:WCJ262347 WMF262342:WMF262347 WWB262342:WWB262347 T327878:T327883 JP327878:JP327883 TL327878:TL327883 ADH327878:ADH327883 AND327878:AND327883 AWZ327878:AWZ327883 BGV327878:BGV327883 BQR327878:BQR327883 CAN327878:CAN327883 CKJ327878:CKJ327883 CUF327878:CUF327883 DEB327878:DEB327883 DNX327878:DNX327883 DXT327878:DXT327883 EHP327878:EHP327883 ERL327878:ERL327883 FBH327878:FBH327883 FLD327878:FLD327883 FUZ327878:FUZ327883 GEV327878:GEV327883 GOR327878:GOR327883 GYN327878:GYN327883 HIJ327878:HIJ327883 HSF327878:HSF327883 ICB327878:ICB327883 ILX327878:ILX327883 IVT327878:IVT327883 JFP327878:JFP327883 JPL327878:JPL327883 JZH327878:JZH327883 KJD327878:KJD327883 KSZ327878:KSZ327883 LCV327878:LCV327883 LMR327878:LMR327883 LWN327878:LWN327883 MGJ327878:MGJ327883 MQF327878:MQF327883 NAB327878:NAB327883 NJX327878:NJX327883 NTT327878:NTT327883 ODP327878:ODP327883 ONL327878:ONL327883 OXH327878:OXH327883 PHD327878:PHD327883 PQZ327878:PQZ327883 QAV327878:QAV327883 QKR327878:QKR327883 QUN327878:QUN327883 REJ327878:REJ327883 ROF327878:ROF327883 RYB327878:RYB327883 SHX327878:SHX327883 SRT327878:SRT327883 TBP327878:TBP327883 TLL327878:TLL327883 TVH327878:TVH327883 UFD327878:UFD327883 UOZ327878:UOZ327883 UYV327878:UYV327883 VIR327878:VIR327883 VSN327878:VSN327883 WCJ327878:WCJ327883 WMF327878:WMF327883 WWB327878:WWB327883 T393414:T393419 JP393414:JP393419 TL393414:TL393419 ADH393414:ADH393419 AND393414:AND393419 AWZ393414:AWZ393419 BGV393414:BGV393419 BQR393414:BQR393419 CAN393414:CAN393419 CKJ393414:CKJ393419 CUF393414:CUF393419 DEB393414:DEB393419 DNX393414:DNX393419 DXT393414:DXT393419 EHP393414:EHP393419 ERL393414:ERL393419 FBH393414:FBH393419 FLD393414:FLD393419 FUZ393414:FUZ393419 GEV393414:GEV393419 GOR393414:GOR393419 GYN393414:GYN393419 HIJ393414:HIJ393419 HSF393414:HSF393419 ICB393414:ICB393419 ILX393414:ILX393419 IVT393414:IVT393419 JFP393414:JFP393419 JPL393414:JPL393419 JZH393414:JZH393419 KJD393414:KJD393419 KSZ393414:KSZ393419 LCV393414:LCV393419 LMR393414:LMR393419 LWN393414:LWN393419 MGJ393414:MGJ393419 MQF393414:MQF393419 NAB393414:NAB393419 NJX393414:NJX393419 NTT393414:NTT393419 ODP393414:ODP393419 ONL393414:ONL393419 OXH393414:OXH393419 PHD393414:PHD393419 PQZ393414:PQZ393419 QAV393414:QAV393419 QKR393414:QKR393419 QUN393414:QUN393419 REJ393414:REJ393419 ROF393414:ROF393419 RYB393414:RYB393419 SHX393414:SHX393419 SRT393414:SRT393419 TBP393414:TBP393419 TLL393414:TLL393419 TVH393414:TVH393419 UFD393414:UFD393419 UOZ393414:UOZ393419 UYV393414:UYV393419 VIR393414:VIR393419 VSN393414:VSN393419 WCJ393414:WCJ393419 WMF393414:WMF393419 WWB393414:WWB393419 T458950:T458955 JP458950:JP458955 TL458950:TL458955 ADH458950:ADH458955 AND458950:AND458955 AWZ458950:AWZ458955 BGV458950:BGV458955 BQR458950:BQR458955 CAN458950:CAN458955 CKJ458950:CKJ458955 CUF458950:CUF458955 DEB458950:DEB458955 DNX458950:DNX458955 DXT458950:DXT458955 EHP458950:EHP458955 ERL458950:ERL458955 FBH458950:FBH458955 FLD458950:FLD458955 FUZ458950:FUZ458955 GEV458950:GEV458955 GOR458950:GOR458955 GYN458950:GYN458955 HIJ458950:HIJ458955 HSF458950:HSF458955 ICB458950:ICB458955 ILX458950:ILX458955 IVT458950:IVT458955 JFP458950:JFP458955 JPL458950:JPL458955 JZH458950:JZH458955 KJD458950:KJD458955 KSZ458950:KSZ458955 LCV458950:LCV458955 LMR458950:LMR458955 LWN458950:LWN458955 MGJ458950:MGJ458955 MQF458950:MQF458955 NAB458950:NAB458955 NJX458950:NJX458955 NTT458950:NTT458955 ODP458950:ODP458955 ONL458950:ONL458955 OXH458950:OXH458955 PHD458950:PHD458955 PQZ458950:PQZ458955 QAV458950:QAV458955 QKR458950:QKR458955 QUN458950:QUN458955 REJ458950:REJ458955 ROF458950:ROF458955 RYB458950:RYB458955 SHX458950:SHX458955 SRT458950:SRT458955 TBP458950:TBP458955 TLL458950:TLL458955 TVH458950:TVH458955 UFD458950:UFD458955 UOZ458950:UOZ458955 UYV458950:UYV458955 VIR458950:VIR458955 VSN458950:VSN458955 WCJ458950:WCJ458955 WMF458950:WMF458955 WWB458950:WWB458955 T524486:T524491 JP524486:JP524491 TL524486:TL524491 ADH524486:ADH524491 AND524486:AND524491 AWZ524486:AWZ524491 BGV524486:BGV524491 BQR524486:BQR524491 CAN524486:CAN524491 CKJ524486:CKJ524491 CUF524486:CUF524491 DEB524486:DEB524491 DNX524486:DNX524491 DXT524486:DXT524491 EHP524486:EHP524491 ERL524486:ERL524491 FBH524486:FBH524491 FLD524486:FLD524491 FUZ524486:FUZ524491 GEV524486:GEV524491 GOR524486:GOR524491 GYN524486:GYN524491 HIJ524486:HIJ524491 HSF524486:HSF524491 ICB524486:ICB524491 ILX524486:ILX524491 IVT524486:IVT524491 JFP524486:JFP524491 JPL524486:JPL524491 JZH524486:JZH524491 KJD524486:KJD524491 KSZ524486:KSZ524491 LCV524486:LCV524491 LMR524486:LMR524491 LWN524486:LWN524491 MGJ524486:MGJ524491 MQF524486:MQF524491 NAB524486:NAB524491 NJX524486:NJX524491 NTT524486:NTT524491 ODP524486:ODP524491 ONL524486:ONL524491 OXH524486:OXH524491 PHD524486:PHD524491 PQZ524486:PQZ524491 QAV524486:QAV524491 QKR524486:QKR524491 QUN524486:QUN524491 REJ524486:REJ524491 ROF524486:ROF524491 RYB524486:RYB524491 SHX524486:SHX524491 SRT524486:SRT524491 TBP524486:TBP524491 TLL524486:TLL524491 TVH524486:TVH524491 UFD524486:UFD524491 UOZ524486:UOZ524491 UYV524486:UYV524491 VIR524486:VIR524491 VSN524486:VSN524491 WCJ524486:WCJ524491 WMF524486:WMF524491 WWB524486:WWB524491 T590022:T590027 JP590022:JP590027 TL590022:TL590027 ADH590022:ADH590027 AND590022:AND590027 AWZ590022:AWZ590027 BGV590022:BGV590027 BQR590022:BQR590027 CAN590022:CAN590027 CKJ590022:CKJ590027 CUF590022:CUF590027 DEB590022:DEB590027 DNX590022:DNX590027 DXT590022:DXT590027 EHP590022:EHP590027 ERL590022:ERL590027 FBH590022:FBH590027 FLD590022:FLD590027 FUZ590022:FUZ590027 GEV590022:GEV590027 GOR590022:GOR590027 GYN590022:GYN590027 HIJ590022:HIJ590027 HSF590022:HSF590027 ICB590022:ICB590027 ILX590022:ILX590027 IVT590022:IVT590027 JFP590022:JFP590027 JPL590022:JPL590027 JZH590022:JZH590027 KJD590022:KJD590027 KSZ590022:KSZ590027 LCV590022:LCV590027 LMR590022:LMR590027 LWN590022:LWN590027 MGJ590022:MGJ590027 MQF590022:MQF590027 NAB590022:NAB590027 NJX590022:NJX590027 NTT590022:NTT590027 ODP590022:ODP590027 ONL590022:ONL590027 OXH590022:OXH590027 PHD590022:PHD590027 PQZ590022:PQZ590027 QAV590022:QAV590027 QKR590022:QKR590027 QUN590022:QUN590027 REJ590022:REJ590027 ROF590022:ROF590027 RYB590022:RYB590027 SHX590022:SHX590027 SRT590022:SRT590027 TBP590022:TBP590027 TLL590022:TLL590027 TVH590022:TVH590027 UFD590022:UFD590027 UOZ590022:UOZ590027 UYV590022:UYV590027 VIR590022:VIR590027 VSN590022:VSN590027 WCJ590022:WCJ590027 WMF590022:WMF590027 WWB590022:WWB590027 T655558:T655563 JP655558:JP655563 TL655558:TL655563 ADH655558:ADH655563 AND655558:AND655563 AWZ655558:AWZ655563 BGV655558:BGV655563 BQR655558:BQR655563 CAN655558:CAN655563 CKJ655558:CKJ655563 CUF655558:CUF655563 DEB655558:DEB655563 DNX655558:DNX655563 DXT655558:DXT655563 EHP655558:EHP655563 ERL655558:ERL655563 FBH655558:FBH655563 FLD655558:FLD655563 FUZ655558:FUZ655563 GEV655558:GEV655563 GOR655558:GOR655563 GYN655558:GYN655563 HIJ655558:HIJ655563 HSF655558:HSF655563 ICB655558:ICB655563 ILX655558:ILX655563 IVT655558:IVT655563 JFP655558:JFP655563 JPL655558:JPL655563 JZH655558:JZH655563 KJD655558:KJD655563 KSZ655558:KSZ655563 LCV655558:LCV655563 LMR655558:LMR655563 LWN655558:LWN655563 MGJ655558:MGJ655563 MQF655558:MQF655563 NAB655558:NAB655563 NJX655558:NJX655563 NTT655558:NTT655563 ODP655558:ODP655563 ONL655558:ONL655563 OXH655558:OXH655563 PHD655558:PHD655563 PQZ655558:PQZ655563 QAV655558:QAV655563 QKR655558:QKR655563 QUN655558:QUN655563 REJ655558:REJ655563 ROF655558:ROF655563 RYB655558:RYB655563 SHX655558:SHX655563 SRT655558:SRT655563 TBP655558:TBP655563 TLL655558:TLL655563 TVH655558:TVH655563 UFD655558:UFD655563 UOZ655558:UOZ655563 UYV655558:UYV655563 VIR655558:VIR655563 VSN655558:VSN655563 WCJ655558:WCJ655563 WMF655558:WMF655563 WWB655558:WWB655563 T721094:T721099 JP721094:JP721099 TL721094:TL721099 ADH721094:ADH721099 AND721094:AND721099 AWZ721094:AWZ721099 BGV721094:BGV721099 BQR721094:BQR721099 CAN721094:CAN721099 CKJ721094:CKJ721099 CUF721094:CUF721099 DEB721094:DEB721099 DNX721094:DNX721099 DXT721094:DXT721099 EHP721094:EHP721099 ERL721094:ERL721099 FBH721094:FBH721099 FLD721094:FLD721099 FUZ721094:FUZ721099 GEV721094:GEV721099 GOR721094:GOR721099 GYN721094:GYN721099 HIJ721094:HIJ721099 HSF721094:HSF721099 ICB721094:ICB721099 ILX721094:ILX721099 IVT721094:IVT721099 JFP721094:JFP721099 JPL721094:JPL721099 JZH721094:JZH721099 KJD721094:KJD721099 KSZ721094:KSZ721099 LCV721094:LCV721099 LMR721094:LMR721099 LWN721094:LWN721099 MGJ721094:MGJ721099 MQF721094:MQF721099 NAB721094:NAB721099 NJX721094:NJX721099 NTT721094:NTT721099 ODP721094:ODP721099 ONL721094:ONL721099 OXH721094:OXH721099 PHD721094:PHD721099 PQZ721094:PQZ721099 QAV721094:QAV721099 QKR721094:QKR721099 QUN721094:QUN721099 REJ721094:REJ721099 ROF721094:ROF721099 RYB721094:RYB721099 SHX721094:SHX721099 SRT721094:SRT721099 TBP721094:TBP721099 TLL721094:TLL721099 TVH721094:TVH721099 UFD721094:UFD721099 UOZ721094:UOZ721099 UYV721094:UYV721099 VIR721094:VIR721099 VSN721094:VSN721099 WCJ721094:WCJ721099 WMF721094:WMF721099 WWB721094:WWB721099 T786630:T786635 JP786630:JP786635 TL786630:TL786635 ADH786630:ADH786635 AND786630:AND786635 AWZ786630:AWZ786635 BGV786630:BGV786635 BQR786630:BQR786635 CAN786630:CAN786635 CKJ786630:CKJ786635 CUF786630:CUF786635 DEB786630:DEB786635 DNX786630:DNX786635 DXT786630:DXT786635 EHP786630:EHP786635 ERL786630:ERL786635 FBH786630:FBH786635 FLD786630:FLD786635 FUZ786630:FUZ786635 GEV786630:GEV786635 GOR786630:GOR786635 GYN786630:GYN786635 HIJ786630:HIJ786635 HSF786630:HSF786635 ICB786630:ICB786635 ILX786630:ILX786635 IVT786630:IVT786635 JFP786630:JFP786635 JPL786630:JPL786635 JZH786630:JZH786635 KJD786630:KJD786635 KSZ786630:KSZ786635 LCV786630:LCV786635 LMR786630:LMR786635 LWN786630:LWN786635 MGJ786630:MGJ786635 MQF786630:MQF786635 NAB786630:NAB786635 NJX786630:NJX786635 NTT786630:NTT786635 ODP786630:ODP786635 ONL786630:ONL786635 OXH786630:OXH786635 PHD786630:PHD786635 PQZ786630:PQZ786635 QAV786630:QAV786635 QKR786630:QKR786635 QUN786630:QUN786635 REJ786630:REJ786635 ROF786630:ROF786635 RYB786630:RYB786635 SHX786630:SHX786635 SRT786630:SRT786635 TBP786630:TBP786635 TLL786630:TLL786635 TVH786630:TVH786635 UFD786630:UFD786635 UOZ786630:UOZ786635 UYV786630:UYV786635 VIR786630:VIR786635 VSN786630:VSN786635 WCJ786630:WCJ786635 WMF786630:WMF786635 WWB786630:WWB786635 T852166:T852171 JP852166:JP852171 TL852166:TL852171 ADH852166:ADH852171 AND852166:AND852171 AWZ852166:AWZ852171 BGV852166:BGV852171 BQR852166:BQR852171 CAN852166:CAN852171 CKJ852166:CKJ852171 CUF852166:CUF852171 DEB852166:DEB852171 DNX852166:DNX852171 DXT852166:DXT852171 EHP852166:EHP852171 ERL852166:ERL852171 FBH852166:FBH852171 FLD852166:FLD852171 FUZ852166:FUZ852171 GEV852166:GEV852171 GOR852166:GOR852171 GYN852166:GYN852171 HIJ852166:HIJ852171 HSF852166:HSF852171 ICB852166:ICB852171 ILX852166:ILX852171 IVT852166:IVT852171 JFP852166:JFP852171 JPL852166:JPL852171 JZH852166:JZH852171 KJD852166:KJD852171 KSZ852166:KSZ852171 LCV852166:LCV852171 LMR852166:LMR852171 LWN852166:LWN852171 MGJ852166:MGJ852171 MQF852166:MQF852171 NAB852166:NAB852171 NJX852166:NJX852171 NTT852166:NTT852171 ODP852166:ODP852171 ONL852166:ONL852171 OXH852166:OXH852171 PHD852166:PHD852171 PQZ852166:PQZ852171 QAV852166:QAV852171 QKR852166:QKR852171 QUN852166:QUN852171 REJ852166:REJ852171 ROF852166:ROF852171 RYB852166:RYB852171 SHX852166:SHX852171 SRT852166:SRT852171 TBP852166:TBP852171 TLL852166:TLL852171 TVH852166:TVH852171 UFD852166:UFD852171 UOZ852166:UOZ852171 UYV852166:UYV852171 VIR852166:VIR852171 VSN852166:VSN852171 WCJ852166:WCJ852171 WMF852166:WMF852171 WWB852166:WWB852171 T917702:T917707 JP917702:JP917707 TL917702:TL917707 ADH917702:ADH917707 AND917702:AND917707 AWZ917702:AWZ917707 BGV917702:BGV917707 BQR917702:BQR917707 CAN917702:CAN917707 CKJ917702:CKJ917707 CUF917702:CUF917707 DEB917702:DEB917707 DNX917702:DNX917707 DXT917702:DXT917707 EHP917702:EHP917707 ERL917702:ERL917707 FBH917702:FBH917707 FLD917702:FLD917707 FUZ917702:FUZ917707 GEV917702:GEV917707 GOR917702:GOR917707 GYN917702:GYN917707 HIJ917702:HIJ917707 HSF917702:HSF917707 ICB917702:ICB917707 ILX917702:ILX917707 IVT917702:IVT917707 JFP917702:JFP917707 JPL917702:JPL917707 JZH917702:JZH917707 KJD917702:KJD917707 KSZ917702:KSZ917707 LCV917702:LCV917707 LMR917702:LMR917707 LWN917702:LWN917707 MGJ917702:MGJ917707 MQF917702:MQF917707 NAB917702:NAB917707 NJX917702:NJX917707 NTT917702:NTT917707 ODP917702:ODP917707 ONL917702:ONL917707 OXH917702:OXH917707 PHD917702:PHD917707 PQZ917702:PQZ917707 QAV917702:QAV917707 QKR917702:QKR917707 QUN917702:QUN917707 REJ917702:REJ917707 ROF917702:ROF917707 RYB917702:RYB917707 SHX917702:SHX917707 SRT917702:SRT917707 TBP917702:TBP917707 TLL917702:TLL917707 TVH917702:TVH917707 UFD917702:UFD917707 UOZ917702:UOZ917707 UYV917702:UYV917707 VIR917702:VIR917707 VSN917702:VSN917707 WCJ917702:WCJ917707 WMF917702:WMF917707 WWB917702:WWB917707 T983238:T983243 JP983238:JP983243 TL983238:TL983243 ADH983238:ADH983243 AND983238:AND983243 AWZ983238:AWZ983243 BGV983238:BGV983243 BQR983238:BQR983243 CAN983238:CAN983243 CKJ983238:CKJ983243 CUF983238:CUF983243 DEB983238:DEB983243 DNX983238:DNX983243 DXT983238:DXT983243 EHP983238:EHP983243 ERL983238:ERL983243 FBH983238:FBH983243 FLD983238:FLD983243 FUZ983238:FUZ983243 GEV983238:GEV983243 GOR983238:GOR983243 GYN983238:GYN983243 HIJ983238:HIJ983243 HSF983238:HSF983243 ICB983238:ICB983243 ILX983238:ILX983243 IVT983238:IVT983243 JFP983238:JFP983243 JPL983238:JPL983243 JZH983238:JZH983243 KJD983238:KJD983243 KSZ983238:KSZ983243 LCV983238:LCV983243 LMR983238:LMR983243 LWN983238:LWN983243 MGJ983238:MGJ983243 MQF983238:MQF983243 NAB983238:NAB983243 NJX983238:NJX983243 NTT983238:NTT983243 ODP983238:ODP983243 ONL983238:ONL983243 OXH983238:OXH983243 PHD983238:PHD983243 PQZ983238:PQZ983243 QAV983238:QAV983243 QKR983238:QKR983243 QUN983238:QUN983243 REJ983238:REJ983243 ROF983238:ROF983243 RYB983238:RYB983243 SHX983238:SHX983243 SRT983238:SRT983243 TBP983238:TBP983243 TLL983238:TLL983243 TVH983238:TVH983243 UFD983238:UFD983243 UOZ983238:UOZ983243 UYV983238:UYV983243 VIR983238:VIR983243 VSN983238:VSN983243 WCJ983238:WCJ983243 WMF983238:WMF983243 WWB983238:WWB983243 T8:T105 JP8:JP105 TL8:TL105 ADH8:ADH105 AND8:AND105 AWZ8:AWZ105 BGV8:BGV105 BQR8:BQR105 CAN8:CAN105 CKJ8:CKJ105 CUF8:CUF105 DEB8:DEB105 DNX8:DNX105 DXT8:DXT105 EHP8:EHP105 ERL8:ERL105 FBH8:FBH105 FLD8:FLD105 FUZ8:FUZ105 GEV8:GEV105 GOR8:GOR105 GYN8:GYN105 HIJ8:HIJ105 HSF8:HSF105 ICB8:ICB105 ILX8:ILX105 IVT8:IVT105 JFP8:JFP105 JPL8:JPL105 JZH8:JZH105 KJD8:KJD105 KSZ8:KSZ105 LCV8:LCV105 LMR8:LMR105 LWN8:LWN105 MGJ8:MGJ105 MQF8:MQF105 NAB8:NAB105 NJX8:NJX105 NTT8:NTT105 ODP8:ODP105 ONL8:ONL105 OXH8:OXH105 PHD8:PHD105 PQZ8:PQZ105 QAV8:QAV105 QKR8:QKR105 QUN8:QUN105 REJ8:REJ105 ROF8:ROF105 RYB8:RYB105 SHX8:SHX105 SRT8:SRT105 TBP8:TBP105 TLL8:TLL105 TVH8:TVH105 UFD8:UFD105 UOZ8:UOZ105 UYV8:UYV105 VIR8:VIR105 VSN8:VSN105 WCJ8:WCJ105 WMF8:WMF105 WWB8:WWB105 T65544:T65641 JP65544:JP65641 TL65544:TL65641 ADH65544:ADH65641 AND65544:AND65641 AWZ65544:AWZ65641 BGV65544:BGV65641 BQR65544:BQR65641 CAN65544:CAN65641 CKJ65544:CKJ65641 CUF65544:CUF65641 DEB65544:DEB65641 DNX65544:DNX65641 DXT65544:DXT65641 EHP65544:EHP65641 ERL65544:ERL65641 FBH65544:FBH65641 FLD65544:FLD65641 FUZ65544:FUZ65641 GEV65544:GEV65641 GOR65544:GOR65641 GYN65544:GYN65641 HIJ65544:HIJ65641 HSF65544:HSF65641 ICB65544:ICB65641 ILX65544:ILX65641 IVT65544:IVT65641 JFP65544:JFP65641 JPL65544:JPL65641 JZH65544:JZH65641 KJD65544:KJD65641 KSZ65544:KSZ65641 LCV65544:LCV65641 LMR65544:LMR65641 LWN65544:LWN65641 MGJ65544:MGJ65641 MQF65544:MQF65641 NAB65544:NAB65641 NJX65544:NJX65641 NTT65544:NTT65641 ODP65544:ODP65641 ONL65544:ONL65641 OXH65544:OXH65641 PHD65544:PHD65641 PQZ65544:PQZ65641 QAV65544:QAV65641 QKR65544:QKR65641 QUN65544:QUN65641 REJ65544:REJ65641 ROF65544:ROF65641 RYB65544:RYB65641 SHX65544:SHX65641 SRT65544:SRT65641 TBP65544:TBP65641 TLL65544:TLL65641 TVH65544:TVH65641 UFD65544:UFD65641 UOZ65544:UOZ65641 UYV65544:UYV65641 VIR65544:VIR65641 VSN65544:VSN65641 WCJ65544:WCJ65641 WMF65544:WMF65641 WWB65544:WWB65641 T131080:T131177 JP131080:JP131177 TL131080:TL131177 ADH131080:ADH131177 AND131080:AND131177 AWZ131080:AWZ131177 BGV131080:BGV131177 BQR131080:BQR131177 CAN131080:CAN131177 CKJ131080:CKJ131177 CUF131080:CUF131177 DEB131080:DEB131177 DNX131080:DNX131177 DXT131080:DXT131177 EHP131080:EHP131177 ERL131080:ERL131177 FBH131080:FBH131177 FLD131080:FLD131177 FUZ131080:FUZ131177 GEV131080:GEV131177 GOR131080:GOR131177 GYN131080:GYN131177 HIJ131080:HIJ131177 HSF131080:HSF131177 ICB131080:ICB131177 ILX131080:ILX131177 IVT131080:IVT131177 JFP131080:JFP131177 JPL131080:JPL131177 JZH131080:JZH131177 KJD131080:KJD131177 KSZ131080:KSZ131177 LCV131080:LCV131177 LMR131080:LMR131177 LWN131080:LWN131177 MGJ131080:MGJ131177 MQF131080:MQF131177 NAB131080:NAB131177 NJX131080:NJX131177 NTT131080:NTT131177 ODP131080:ODP131177 ONL131080:ONL131177 OXH131080:OXH131177 PHD131080:PHD131177 PQZ131080:PQZ131177 QAV131080:QAV131177 QKR131080:QKR131177 QUN131080:QUN131177 REJ131080:REJ131177 ROF131080:ROF131177 RYB131080:RYB131177 SHX131080:SHX131177 SRT131080:SRT131177 TBP131080:TBP131177 TLL131080:TLL131177 TVH131080:TVH131177 UFD131080:UFD131177 UOZ131080:UOZ131177 UYV131080:UYV131177 VIR131080:VIR131177 VSN131080:VSN131177 WCJ131080:WCJ131177 WMF131080:WMF131177 WWB131080:WWB131177 T196616:T196713 JP196616:JP196713 TL196616:TL196713 ADH196616:ADH196713 AND196616:AND196713 AWZ196616:AWZ196713 BGV196616:BGV196713 BQR196616:BQR196713 CAN196616:CAN196713 CKJ196616:CKJ196713 CUF196616:CUF196713 DEB196616:DEB196713 DNX196616:DNX196713 DXT196616:DXT196713 EHP196616:EHP196713 ERL196616:ERL196713 FBH196616:FBH196713 FLD196616:FLD196713 FUZ196616:FUZ196713 GEV196616:GEV196713 GOR196616:GOR196713 GYN196616:GYN196713 HIJ196616:HIJ196713 HSF196616:HSF196713 ICB196616:ICB196713 ILX196616:ILX196713 IVT196616:IVT196713 JFP196616:JFP196713 JPL196616:JPL196713 JZH196616:JZH196713 KJD196616:KJD196713 KSZ196616:KSZ196713 LCV196616:LCV196713 LMR196616:LMR196713 LWN196616:LWN196713 MGJ196616:MGJ196713 MQF196616:MQF196713 NAB196616:NAB196713 NJX196616:NJX196713 NTT196616:NTT196713 ODP196616:ODP196713 ONL196616:ONL196713 OXH196616:OXH196713 PHD196616:PHD196713 PQZ196616:PQZ196713 QAV196616:QAV196713 QKR196616:QKR196713 QUN196616:QUN196713 REJ196616:REJ196713 ROF196616:ROF196713 RYB196616:RYB196713 SHX196616:SHX196713 SRT196616:SRT196713 TBP196616:TBP196713 TLL196616:TLL196713 TVH196616:TVH196713 UFD196616:UFD196713 UOZ196616:UOZ196713 UYV196616:UYV196713 VIR196616:VIR196713 VSN196616:VSN196713 WCJ196616:WCJ196713 WMF196616:WMF196713 WWB196616:WWB196713 T262152:T262249 JP262152:JP262249 TL262152:TL262249 ADH262152:ADH262249 AND262152:AND262249 AWZ262152:AWZ262249 BGV262152:BGV262249 BQR262152:BQR262249 CAN262152:CAN262249 CKJ262152:CKJ262249 CUF262152:CUF262249 DEB262152:DEB262249 DNX262152:DNX262249 DXT262152:DXT262249 EHP262152:EHP262249 ERL262152:ERL262249 FBH262152:FBH262249 FLD262152:FLD262249 FUZ262152:FUZ262249 GEV262152:GEV262249 GOR262152:GOR262249 GYN262152:GYN262249 HIJ262152:HIJ262249 HSF262152:HSF262249 ICB262152:ICB262249 ILX262152:ILX262249 IVT262152:IVT262249 JFP262152:JFP262249 JPL262152:JPL262249 JZH262152:JZH262249 KJD262152:KJD262249 KSZ262152:KSZ262249 LCV262152:LCV262249 LMR262152:LMR262249 LWN262152:LWN262249 MGJ262152:MGJ262249 MQF262152:MQF262249 NAB262152:NAB262249 NJX262152:NJX262249 NTT262152:NTT262249 ODP262152:ODP262249 ONL262152:ONL262249 OXH262152:OXH262249 PHD262152:PHD262249 PQZ262152:PQZ262249 QAV262152:QAV262249 QKR262152:QKR262249 QUN262152:QUN262249 REJ262152:REJ262249 ROF262152:ROF262249 RYB262152:RYB262249 SHX262152:SHX262249 SRT262152:SRT262249 TBP262152:TBP262249 TLL262152:TLL262249 TVH262152:TVH262249 UFD262152:UFD262249 UOZ262152:UOZ262249 UYV262152:UYV262249 VIR262152:VIR262249 VSN262152:VSN262249 WCJ262152:WCJ262249 WMF262152:WMF262249 WWB262152:WWB262249 T327688:T327785 JP327688:JP327785 TL327688:TL327785 ADH327688:ADH327785 AND327688:AND327785 AWZ327688:AWZ327785 BGV327688:BGV327785 BQR327688:BQR327785 CAN327688:CAN327785 CKJ327688:CKJ327785 CUF327688:CUF327785 DEB327688:DEB327785 DNX327688:DNX327785 DXT327688:DXT327785 EHP327688:EHP327785 ERL327688:ERL327785 FBH327688:FBH327785 FLD327688:FLD327785 FUZ327688:FUZ327785 GEV327688:GEV327785 GOR327688:GOR327785 GYN327688:GYN327785 HIJ327688:HIJ327785 HSF327688:HSF327785 ICB327688:ICB327785 ILX327688:ILX327785 IVT327688:IVT327785 JFP327688:JFP327785 JPL327688:JPL327785 JZH327688:JZH327785 KJD327688:KJD327785 KSZ327688:KSZ327785 LCV327688:LCV327785 LMR327688:LMR327785 LWN327688:LWN327785 MGJ327688:MGJ327785 MQF327688:MQF327785 NAB327688:NAB327785 NJX327688:NJX327785 NTT327688:NTT327785 ODP327688:ODP327785 ONL327688:ONL327785 OXH327688:OXH327785 PHD327688:PHD327785 PQZ327688:PQZ327785 QAV327688:QAV327785 QKR327688:QKR327785 QUN327688:QUN327785 REJ327688:REJ327785 ROF327688:ROF327785 RYB327688:RYB327785 SHX327688:SHX327785 SRT327688:SRT327785 TBP327688:TBP327785 TLL327688:TLL327785 TVH327688:TVH327785 UFD327688:UFD327785 UOZ327688:UOZ327785 UYV327688:UYV327785 VIR327688:VIR327785 VSN327688:VSN327785 WCJ327688:WCJ327785 WMF327688:WMF327785 WWB327688:WWB327785 T393224:T393321 JP393224:JP393321 TL393224:TL393321 ADH393224:ADH393321 AND393224:AND393321 AWZ393224:AWZ393321 BGV393224:BGV393321 BQR393224:BQR393321 CAN393224:CAN393321 CKJ393224:CKJ393321 CUF393224:CUF393321 DEB393224:DEB393321 DNX393224:DNX393321 DXT393224:DXT393321 EHP393224:EHP393321 ERL393224:ERL393321 FBH393224:FBH393321 FLD393224:FLD393321 FUZ393224:FUZ393321 GEV393224:GEV393321 GOR393224:GOR393321 GYN393224:GYN393321 HIJ393224:HIJ393321 HSF393224:HSF393321 ICB393224:ICB393321 ILX393224:ILX393321 IVT393224:IVT393321 JFP393224:JFP393321 JPL393224:JPL393321 JZH393224:JZH393321 KJD393224:KJD393321 KSZ393224:KSZ393321 LCV393224:LCV393321 LMR393224:LMR393321 LWN393224:LWN393321 MGJ393224:MGJ393321 MQF393224:MQF393321 NAB393224:NAB393321 NJX393224:NJX393321 NTT393224:NTT393321 ODP393224:ODP393321 ONL393224:ONL393321 OXH393224:OXH393321 PHD393224:PHD393321 PQZ393224:PQZ393321 QAV393224:QAV393321 QKR393224:QKR393321 QUN393224:QUN393321 REJ393224:REJ393321 ROF393224:ROF393321 RYB393224:RYB393321 SHX393224:SHX393321 SRT393224:SRT393321 TBP393224:TBP393321 TLL393224:TLL393321 TVH393224:TVH393321 UFD393224:UFD393321 UOZ393224:UOZ393321 UYV393224:UYV393321 VIR393224:VIR393321 VSN393224:VSN393321 WCJ393224:WCJ393321 WMF393224:WMF393321 WWB393224:WWB393321 T458760:T458857 JP458760:JP458857 TL458760:TL458857 ADH458760:ADH458857 AND458760:AND458857 AWZ458760:AWZ458857 BGV458760:BGV458857 BQR458760:BQR458857 CAN458760:CAN458857 CKJ458760:CKJ458857 CUF458760:CUF458857 DEB458760:DEB458857 DNX458760:DNX458857 DXT458760:DXT458857 EHP458760:EHP458857 ERL458760:ERL458857 FBH458760:FBH458857 FLD458760:FLD458857 FUZ458760:FUZ458857 GEV458760:GEV458857 GOR458760:GOR458857 GYN458760:GYN458857 HIJ458760:HIJ458857 HSF458760:HSF458857 ICB458760:ICB458857 ILX458760:ILX458857 IVT458760:IVT458857 JFP458760:JFP458857 JPL458760:JPL458857 JZH458760:JZH458857 KJD458760:KJD458857 KSZ458760:KSZ458857 LCV458760:LCV458857 LMR458760:LMR458857 LWN458760:LWN458857 MGJ458760:MGJ458857 MQF458760:MQF458857 NAB458760:NAB458857 NJX458760:NJX458857 NTT458760:NTT458857 ODP458760:ODP458857 ONL458760:ONL458857 OXH458760:OXH458857 PHD458760:PHD458857 PQZ458760:PQZ458857 QAV458760:QAV458857 QKR458760:QKR458857 QUN458760:QUN458857 REJ458760:REJ458857 ROF458760:ROF458857 RYB458760:RYB458857 SHX458760:SHX458857 SRT458760:SRT458857 TBP458760:TBP458857 TLL458760:TLL458857 TVH458760:TVH458857 UFD458760:UFD458857 UOZ458760:UOZ458857 UYV458760:UYV458857 VIR458760:VIR458857 VSN458760:VSN458857 WCJ458760:WCJ458857 WMF458760:WMF458857 WWB458760:WWB458857 T524296:T524393 JP524296:JP524393 TL524296:TL524393 ADH524296:ADH524393 AND524296:AND524393 AWZ524296:AWZ524393 BGV524296:BGV524393 BQR524296:BQR524393 CAN524296:CAN524393 CKJ524296:CKJ524393 CUF524296:CUF524393 DEB524296:DEB524393 DNX524296:DNX524393 DXT524296:DXT524393 EHP524296:EHP524393 ERL524296:ERL524393 FBH524296:FBH524393 FLD524296:FLD524393 FUZ524296:FUZ524393 GEV524296:GEV524393 GOR524296:GOR524393 GYN524296:GYN524393 HIJ524296:HIJ524393 HSF524296:HSF524393 ICB524296:ICB524393 ILX524296:ILX524393 IVT524296:IVT524393 JFP524296:JFP524393 JPL524296:JPL524393 JZH524296:JZH524393 KJD524296:KJD524393 KSZ524296:KSZ524393 LCV524296:LCV524393 LMR524296:LMR524393 LWN524296:LWN524393 MGJ524296:MGJ524393 MQF524296:MQF524393 NAB524296:NAB524393 NJX524296:NJX524393 NTT524296:NTT524393 ODP524296:ODP524393 ONL524296:ONL524393 OXH524296:OXH524393 PHD524296:PHD524393 PQZ524296:PQZ524393 QAV524296:QAV524393 QKR524296:QKR524393 QUN524296:QUN524393 REJ524296:REJ524393 ROF524296:ROF524393 RYB524296:RYB524393 SHX524296:SHX524393 SRT524296:SRT524393 TBP524296:TBP524393 TLL524296:TLL524393 TVH524296:TVH524393 UFD524296:UFD524393 UOZ524296:UOZ524393 UYV524296:UYV524393 VIR524296:VIR524393 VSN524296:VSN524393 WCJ524296:WCJ524393 WMF524296:WMF524393 WWB524296:WWB524393 T589832:T589929 JP589832:JP589929 TL589832:TL589929 ADH589832:ADH589929 AND589832:AND589929 AWZ589832:AWZ589929 BGV589832:BGV589929 BQR589832:BQR589929 CAN589832:CAN589929 CKJ589832:CKJ589929 CUF589832:CUF589929 DEB589832:DEB589929 DNX589832:DNX589929 DXT589832:DXT589929 EHP589832:EHP589929 ERL589832:ERL589929 FBH589832:FBH589929 FLD589832:FLD589929 FUZ589832:FUZ589929 GEV589832:GEV589929 GOR589832:GOR589929 GYN589832:GYN589929 HIJ589832:HIJ589929 HSF589832:HSF589929 ICB589832:ICB589929 ILX589832:ILX589929 IVT589832:IVT589929 JFP589832:JFP589929 JPL589832:JPL589929 JZH589832:JZH589929 KJD589832:KJD589929 KSZ589832:KSZ589929 LCV589832:LCV589929 LMR589832:LMR589929 LWN589832:LWN589929 MGJ589832:MGJ589929 MQF589832:MQF589929 NAB589832:NAB589929 NJX589832:NJX589929 NTT589832:NTT589929 ODP589832:ODP589929 ONL589832:ONL589929 OXH589832:OXH589929 PHD589832:PHD589929 PQZ589832:PQZ589929 QAV589832:QAV589929 QKR589832:QKR589929 QUN589832:QUN589929 REJ589832:REJ589929 ROF589832:ROF589929 RYB589832:RYB589929 SHX589832:SHX589929 SRT589832:SRT589929 TBP589832:TBP589929 TLL589832:TLL589929 TVH589832:TVH589929 UFD589832:UFD589929 UOZ589832:UOZ589929 UYV589832:UYV589929 VIR589832:VIR589929 VSN589832:VSN589929 WCJ589832:WCJ589929 WMF589832:WMF589929 WWB589832:WWB589929 T655368:T655465 JP655368:JP655465 TL655368:TL655465 ADH655368:ADH655465 AND655368:AND655465 AWZ655368:AWZ655465 BGV655368:BGV655465 BQR655368:BQR655465 CAN655368:CAN655465 CKJ655368:CKJ655465 CUF655368:CUF655465 DEB655368:DEB655465 DNX655368:DNX655465 DXT655368:DXT655465 EHP655368:EHP655465 ERL655368:ERL655465 FBH655368:FBH655465 FLD655368:FLD655465 FUZ655368:FUZ655465 GEV655368:GEV655465 GOR655368:GOR655465 GYN655368:GYN655465 HIJ655368:HIJ655465 HSF655368:HSF655465 ICB655368:ICB655465 ILX655368:ILX655465 IVT655368:IVT655465 JFP655368:JFP655465 JPL655368:JPL655465 JZH655368:JZH655465 KJD655368:KJD655465 KSZ655368:KSZ655465 LCV655368:LCV655465 LMR655368:LMR655465 LWN655368:LWN655465 MGJ655368:MGJ655465 MQF655368:MQF655465 NAB655368:NAB655465 NJX655368:NJX655465 NTT655368:NTT655465 ODP655368:ODP655465 ONL655368:ONL655465 OXH655368:OXH655465 PHD655368:PHD655465 PQZ655368:PQZ655465 QAV655368:QAV655465 QKR655368:QKR655465 QUN655368:QUN655465 REJ655368:REJ655465 ROF655368:ROF655465 RYB655368:RYB655465 SHX655368:SHX655465 SRT655368:SRT655465 TBP655368:TBP655465 TLL655368:TLL655465 TVH655368:TVH655465 UFD655368:UFD655465 UOZ655368:UOZ655465 UYV655368:UYV655465 VIR655368:VIR655465 VSN655368:VSN655465 WCJ655368:WCJ655465 WMF655368:WMF655465 WWB655368:WWB655465 T720904:T721001 JP720904:JP721001 TL720904:TL721001 ADH720904:ADH721001 AND720904:AND721001 AWZ720904:AWZ721001 BGV720904:BGV721001 BQR720904:BQR721001 CAN720904:CAN721001 CKJ720904:CKJ721001 CUF720904:CUF721001 DEB720904:DEB721001 DNX720904:DNX721001 DXT720904:DXT721001 EHP720904:EHP721001 ERL720904:ERL721001 FBH720904:FBH721001 FLD720904:FLD721001 FUZ720904:FUZ721001 GEV720904:GEV721001 GOR720904:GOR721001 GYN720904:GYN721001 HIJ720904:HIJ721001 HSF720904:HSF721001 ICB720904:ICB721001 ILX720904:ILX721001 IVT720904:IVT721001 JFP720904:JFP721001 JPL720904:JPL721001 JZH720904:JZH721001 KJD720904:KJD721001 KSZ720904:KSZ721001 LCV720904:LCV721001 LMR720904:LMR721001 LWN720904:LWN721001 MGJ720904:MGJ721001 MQF720904:MQF721001 NAB720904:NAB721001 NJX720904:NJX721001 NTT720904:NTT721001 ODP720904:ODP721001 ONL720904:ONL721001 OXH720904:OXH721001 PHD720904:PHD721001 PQZ720904:PQZ721001 QAV720904:QAV721001 QKR720904:QKR721001 QUN720904:QUN721001 REJ720904:REJ721001 ROF720904:ROF721001 RYB720904:RYB721001 SHX720904:SHX721001 SRT720904:SRT721001 TBP720904:TBP721001 TLL720904:TLL721001 TVH720904:TVH721001 UFD720904:UFD721001 UOZ720904:UOZ721001 UYV720904:UYV721001 VIR720904:VIR721001 VSN720904:VSN721001 WCJ720904:WCJ721001 WMF720904:WMF721001 WWB720904:WWB721001 T786440:T786537 JP786440:JP786537 TL786440:TL786537 ADH786440:ADH786537 AND786440:AND786537 AWZ786440:AWZ786537 BGV786440:BGV786537 BQR786440:BQR786537 CAN786440:CAN786537 CKJ786440:CKJ786537 CUF786440:CUF786537 DEB786440:DEB786537 DNX786440:DNX786537 DXT786440:DXT786537 EHP786440:EHP786537 ERL786440:ERL786537 FBH786440:FBH786537 FLD786440:FLD786537 FUZ786440:FUZ786537 GEV786440:GEV786537 GOR786440:GOR786537 GYN786440:GYN786537 HIJ786440:HIJ786537 HSF786440:HSF786537 ICB786440:ICB786537 ILX786440:ILX786537 IVT786440:IVT786537 JFP786440:JFP786537 JPL786440:JPL786537 JZH786440:JZH786537 KJD786440:KJD786537 KSZ786440:KSZ786537 LCV786440:LCV786537 LMR786440:LMR786537 LWN786440:LWN786537 MGJ786440:MGJ786537 MQF786440:MQF786537 NAB786440:NAB786537 NJX786440:NJX786537 NTT786440:NTT786537 ODP786440:ODP786537 ONL786440:ONL786537 OXH786440:OXH786537 PHD786440:PHD786537 PQZ786440:PQZ786537 QAV786440:QAV786537 QKR786440:QKR786537 QUN786440:QUN786537 REJ786440:REJ786537 ROF786440:ROF786537 RYB786440:RYB786537 SHX786440:SHX786537 SRT786440:SRT786537 TBP786440:TBP786537 TLL786440:TLL786537 TVH786440:TVH786537 UFD786440:UFD786537 UOZ786440:UOZ786537 UYV786440:UYV786537 VIR786440:VIR786537 VSN786440:VSN786537 WCJ786440:WCJ786537 WMF786440:WMF786537 WWB786440:WWB786537 T851976:T852073 JP851976:JP852073 TL851976:TL852073 ADH851976:ADH852073 AND851976:AND852073 AWZ851976:AWZ852073 BGV851976:BGV852073 BQR851976:BQR852073 CAN851976:CAN852073 CKJ851976:CKJ852073 CUF851976:CUF852073 DEB851976:DEB852073 DNX851976:DNX852073 DXT851976:DXT852073 EHP851976:EHP852073 ERL851976:ERL852073 FBH851976:FBH852073 FLD851976:FLD852073 FUZ851976:FUZ852073 GEV851976:GEV852073 GOR851976:GOR852073 GYN851976:GYN852073 HIJ851976:HIJ852073 HSF851976:HSF852073 ICB851976:ICB852073 ILX851976:ILX852073 IVT851976:IVT852073 JFP851976:JFP852073 JPL851976:JPL852073 JZH851976:JZH852073 KJD851976:KJD852073 KSZ851976:KSZ852073 LCV851976:LCV852073 LMR851976:LMR852073 LWN851976:LWN852073 MGJ851976:MGJ852073 MQF851976:MQF852073 NAB851976:NAB852073 NJX851976:NJX852073 NTT851976:NTT852073 ODP851976:ODP852073 ONL851976:ONL852073 OXH851976:OXH852073 PHD851976:PHD852073 PQZ851976:PQZ852073 QAV851976:QAV852073 QKR851976:QKR852073 QUN851976:QUN852073 REJ851976:REJ852073 ROF851976:ROF852073 RYB851976:RYB852073 SHX851976:SHX852073 SRT851976:SRT852073 TBP851976:TBP852073 TLL851976:TLL852073 TVH851976:TVH852073 UFD851976:UFD852073 UOZ851976:UOZ852073 UYV851976:UYV852073 VIR851976:VIR852073 VSN851976:VSN852073 WCJ851976:WCJ852073 WMF851976:WMF852073 WWB851976:WWB852073 T917512:T917609 JP917512:JP917609 TL917512:TL917609 ADH917512:ADH917609 AND917512:AND917609 AWZ917512:AWZ917609 BGV917512:BGV917609 BQR917512:BQR917609 CAN917512:CAN917609 CKJ917512:CKJ917609 CUF917512:CUF917609 DEB917512:DEB917609 DNX917512:DNX917609 DXT917512:DXT917609 EHP917512:EHP917609 ERL917512:ERL917609 FBH917512:FBH917609 FLD917512:FLD917609 FUZ917512:FUZ917609 GEV917512:GEV917609 GOR917512:GOR917609 GYN917512:GYN917609 HIJ917512:HIJ917609 HSF917512:HSF917609 ICB917512:ICB917609 ILX917512:ILX917609 IVT917512:IVT917609 JFP917512:JFP917609 JPL917512:JPL917609 JZH917512:JZH917609 KJD917512:KJD917609 KSZ917512:KSZ917609 LCV917512:LCV917609 LMR917512:LMR917609 LWN917512:LWN917609 MGJ917512:MGJ917609 MQF917512:MQF917609 NAB917512:NAB917609 NJX917512:NJX917609 NTT917512:NTT917609 ODP917512:ODP917609 ONL917512:ONL917609 OXH917512:OXH917609 PHD917512:PHD917609 PQZ917512:PQZ917609 QAV917512:QAV917609 QKR917512:QKR917609 QUN917512:QUN917609 REJ917512:REJ917609 ROF917512:ROF917609 RYB917512:RYB917609 SHX917512:SHX917609 SRT917512:SRT917609 TBP917512:TBP917609 TLL917512:TLL917609 TVH917512:TVH917609 UFD917512:UFD917609 UOZ917512:UOZ917609 UYV917512:UYV917609 VIR917512:VIR917609 VSN917512:VSN917609 WCJ917512:WCJ917609 WMF917512:WMF917609 WWB917512:WWB917609 T983048:T983145 JP983048:JP983145 TL983048:TL983145 ADH983048:ADH983145 AND983048:AND983145 AWZ983048:AWZ983145 BGV983048:BGV983145 BQR983048:BQR983145 CAN983048:CAN983145 CKJ983048:CKJ983145 CUF983048:CUF983145 DEB983048:DEB983145 DNX983048:DNX983145 DXT983048:DXT983145 EHP983048:EHP983145 ERL983048:ERL983145 FBH983048:FBH983145 FLD983048:FLD983145 FUZ983048:FUZ983145 GEV983048:GEV983145 GOR983048:GOR983145 GYN983048:GYN983145 HIJ983048:HIJ983145 HSF983048:HSF983145 ICB983048:ICB983145 ILX983048:ILX983145 IVT983048:IVT983145 JFP983048:JFP983145 JPL983048:JPL983145 JZH983048:JZH983145 KJD983048:KJD983145 KSZ983048:KSZ983145 LCV983048:LCV983145 LMR983048:LMR983145 LWN983048:LWN983145 MGJ983048:MGJ983145 MQF983048:MQF983145 NAB983048:NAB983145 NJX983048:NJX983145 NTT983048:NTT983145 ODP983048:ODP983145 ONL983048:ONL983145 OXH983048:OXH983145 PHD983048:PHD983145 PQZ983048:PQZ983145 QAV983048:QAV983145 QKR983048:QKR983145 QUN983048:QUN983145 REJ983048:REJ983145 ROF983048:ROF983145 RYB983048:RYB983145 SHX983048:SHX983145 SRT983048:SRT983145 TBP983048:TBP983145 TLL983048:TLL983145 TVH983048:TVH983145 UFD983048:UFD983145 UOZ983048:UOZ983145 UYV983048:UYV983145 VIR983048:VIR983145 VSN983048:VSN983145 WCJ983048:WCJ983145 WMF983048:WMF983145 WWB983048:WWB983145"/>
    <dataValidation imeMode="halfAlpha" allowBlank="1" showInputMessage="1" showErrorMessage="1" sqref="W198:W203 JS198:JS203 TO198:TO203 ADK198:ADK203 ANG198:ANG203 AXC198:AXC203 BGY198:BGY203 BQU198:BQU203 CAQ198:CAQ203 CKM198:CKM203 CUI198:CUI203 DEE198:DEE203 DOA198:DOA203 DXW198:DXW203 EHS198:EHS203 ERO198:ERO203 FBK198:FBK203 FLG198:FLG203 FVC198:FVC203 GEY198:GEY203 GOU198:GOU203 GYQ198:GYQ203 HIM198:HIM203 HSI198:HSI203 ICE198:ICE203 IMA198:IMA203 IVW198:IVW203 JFS198:JFS203 JPO198:JPO203 JZK198:JZK203 KJG198:KJG203 KTC198:KTC203 LCY198:LCY203 LMU198:LMU203 LWQ198:LWQ203 MGM198:MGM203 MQI198:MQI203 NAE198:NAE203 NKA198:NKA203 NTW198:NTW203 ODS198:ODS203 ONO198:ONO203 OXK198:OXK203 PHG198:PHG203 PRC198:PRC203 QAY198:QAY203 QKU198:QKU203 QUQ198:QUQ203 REM198:REM203 ROI198:ROI203 RYE198:RYE203 SIA198:SIA203 SRW198:SRW203 TBS198:TBS203 TLO198:TLO203 TVK198:TVK203 UFG198:UFG203 UPC198:UPC203 UYY198:UYY203 VIU198:VIU203 VSQ198:VSQ203 WCM198:WCM203 WMI198:WMI203 WWE198:WWE203 W65734:W65739 JS65734:JS65739 TO65734:TO65739 ADK65734:ADK65739 ANG65734:ANG65739 AXC65734:AXC65739 BGY65734:BGY65739 BQU65734:BQU65739 CAQ65734:CAQ65739 CKM65734:CKM65739 CUI65734:CUI65739 DEE65734:DEE65739 DOA65734:DOA65739 DXW65734:DXW65739 EHS65734:EHS65739 ERO65734:ERO65739 FBK65734:FBK65739 FLG65734:FLG65739 FVC65734:FVC65739 GEY65734:GEY65739 GOU65734:GOU65739 GYQ65734:GYQ65739 HIM65734:HIM65739 HSI65734:HSI65739 ICE65734:ICE65739 IMA65734:IMA65739 IVW65734:IVW65739 JFS65734:JFS65739 JPO65734:JPO65739 JZK65734:JZK65739 KJG65734:KJG65739 KTC65734:KTC65739 LCY65734:LCY65739 LMU65734:LMU65739 LWQ65734:LWQ65739 MGM65734:MGM65739 MQI65734:MQI65739 NAE65734:NAE65739 NKA65734:NKA65739 NTW65734:NTW65739 ODS65734:ODS65739 ONO65734:ONO65739 OXK65734:OXK65739 PHG65734:PHG65739 PRC65734:PRC65739 QAY65734:QAY65739 QKU65734:QKU65739 QUQ65734:QUQ65739 REM65734:REM65739 ROI65734:ROI65739 RYE65734:RYE65739 SIA65734:SIA65739 SRW65734:SRW65739 TBS65734:TBS65739 TLO65734:TLO65739 TVK65734:TVK65739 UFG65734:UFG65739 UPC65734:UPC65739 UYY65734:UYY65739 VIU65734:VIU65739 VSQ65734:VSQ65739 WCM65734:WCM65739 WMI65734:WMI65739 WWE65734:WWE65739 W131270:W131275 JS131270:JS131275 TO131270:TO131275 ADK131270:ADK131275 ANG131270:ANG131275 AXC131270:AXC131275 BGY131270:BGY131275 BQU131270:BQU131275 CAQ131270:CAQ131275 CKM131270:CKM131275 CUI131270:CUI131275 DEE131270:DEE131275 DOA131270:DOA131275 DXW131270:DXW131275 EHS131270:EHS131275 ERO131270:ERO131275 FBK131270:FBK131275 FLG131270:FLG131275 FVC131270:FVC131275 GEY131270:GEY131275 GOU131270:GOU131275 GYQ131270:GYQ131275 HIM131270:HIM131275 HSI131270:HSI131275 ICE131270:ICE131275 IMA131270:IMA131275 IVW131270:IVW131275 JFS131270:JFS131275 JPO131270:JPO131275 JZK131270:JZK131275 KJG131270:KJG131275 KTC131270:KTC131275 LCY131270:LCY131275 LMU131270:LMU131275 LWQ131270:LWQ131275 MGM131270:MGM131275 MQI131270:MQI131275 NAE131270:NAE131275 NKA131270:NKA131275 NTW131270:NTW131275 ODS131270:ODS131275 ONO131270:ONO131275 OXK131270:OXK131275 PHG131270:PHG131275 PRC131270:PRC131275 QAY131270:QAY131275 QKU131270:QKU131275 QUQ131270:QUQ131275 REM131270:REM131275 ROI131270:ROI131275 RYE131270:RYE131275 SIA131270:SIA131275 SRW131270:SRW131275 TBS131270:TBS131275 TLO131270:TLO131275 TVK131270:TVK131275 UFG131270:UFG131275 UPC131270:UPC131275 UYY131270:UYY131275 VIU131270:VIU131275 VSQ131270:VSQ131275 WCM131270:WCM131275 WMI131270:WMI131275 WWE131270:WWE131275 W196806:W196811 JS196806:JS196811 TO196806:TO196811 ADK196806:ADK196811 ANG196806:ANG196811 AXC196806:AXC196811 BGY196806:BGY196811 BQU196806:BQU196811 CAQ196806:CAQ196811 CKM196806:CKM196811 CUI196806:CUI196811 DEE196806:DEE196811 DOA196806:DOA196811 DXW196806:DXW196811 EHS196806:EHS196811 ERO196806:ERO196811 FBK196806:FBK196811 FLG196806:FLG196811 FVC196806:FVC196811 GEY196806:GEY196811 GOU196806:GOU196811 GYQ196806:GYQ196811 HIM196806:HIM196811 HSI196806:HSI196811 ICE196806:ICE196811 IMA196806:IMA196811 IVW196806:IVW196811 JFS196806:JFS196811 JPO196806:JPO196811 JZK196806:JZK196811 KJG196806:KJG196811 KTC196806:KTC196811 LCY196806:LCY196811 LMU196806:LMU196811 LWQ196806:LWQ196811 MGM196806:MGM196811 MQI196806:MQI196811 NAE196806:NAE196811 NKA196806:NKA196811 NTW196806:NTW196811 ODS196806:ODS196811 ONO196806:ONO196811 OXK196806:OXK196811 PHG196806:PHG196811 PRC196806:PRC196811 QAY196806:QAY196811 QKU196806:QKU196811 QUQ196806:QUQ196811 REM196806:REM196811 ROI196806:ROI196811 RYE196806:RYE196811 SIA196806:SIA196811 SRW196806:SRW196811 TBS196806:TBS196811 TLO196806:TLO196811 TVK196806:TVK196811 UFG196806:UFG196811 UPC196806:UPC196811 UYY196806:UYY196811 VIU196806:VIU196811 VSQ196806:VSQ196811 WCM196806:WCM196811 WMI196806:WMI196811 WWE196806:WWE196811 W262342:W262347 JS262342:JS262347 TO262342:TO262347 ADK262342:ADK262347 ANG262342:ANG262347 AXC262342:AXC262347 BGY262342:BGY262347 BQU262342:BQU262347 CAQ262342:CAQ262347 CKM262342:CKM262347 CUI262342:CUI262347 DEE262342:DEE262347 DOA262342:DOA262347 DXW262342:DXW262347 EHS262342:EHS262347 ERO262342:ERO262347 FBK262342:FBK262347 FLG262342:FLG262347 FVC262342:FVC262347 GEY262342:GEY262347 GOU262342:GOU262347 GYQ262342:GYQ262347 HIM262342:HIM262347 HSI262342:HSI262347 ICE262342:ICE262347 IMA262342:IMA262347 IVW262342:IVW262347 JFS262342:JFS262347 JPO262342:JPO262347 JZK262342:JZK262347 KJG262342:KJG262347 KTC262342:KTC262347 LCY262342:LCY262347 LMU262342:LMU262347 LWQ262342:LWQ262347 MGM262342:MGM262347 MQI262342:MQI262347 NAE262342:NAE262347 NKA262342:NKA262347 NTW262342:NTW262347 ODS262342:ODS262347 ONO262342:ONO262347 OXK262342:OXK262347 PHG262342:PHG262347 PRC262342:PRC262347 QAY262342:QAY262347 QKU262342:QKU262347 QUQ262342:QUQ262347 REM262342:REM262347 ROI262342:ROI262347 RYE262342:RYE262347 SIA262342:SIA262347 SRW262342:SRW262347 TBS262342:TBS262347 TLO262342:TLO262347 TVK262342:TVK262347 UFG262342:UFG262347 UPC262342:UPC262347 UYY262342:UYY262347 VIU262342:VIU262347 VSQ262342:VSQ262347 WCM262342:WCM262347 WMI262342:WMI262347 WWE262342:WWE262347 W327878:W327883 JS327878:JS327883 TO327878:TO327883 ADK327878:ADK327883 ANG327878:ANG327883 AXC327878:AXC327883 BGY327878:BGY327883 BQU327878:BQU327883 CAQ327878:CAQ327883 CKM327878:CKM327883 CUI327878:CUI327883 DEE327878:DEE327883 DOA327878:DOA327883 DXW327878:DXW327883 EHS327878:EHS327883 ERO327878:ERO327883 FBK327878:FBK327883 FLG327878:FLG327883 FVC327878:FVC327883 GEY327878:GEY327883 GOU327878:GOU327883 GYQ327878:GYQ327883 HIM327878:HIM327883 HSI327878:HSI327883 ICE327878:ICE327883 IMA327878:IMA327883 IVW327878:IVW327883 JFS327878:JFS327883 JPO327878:JPO327883 JZK327878:JZK327883 KJG327878:KJG327883 KTC327878:KTC327883 LCY327878:LCY327883 LMU327878:LMU327883 LWQ327878:LWQ327883 MGM327878:MGM327883 MQI327878:MQI327883 NAE327878:NAE327883 NKA327878:NKA327883 NTW327878:NTW327883 ODS327878:ODS327883 ONO327878:ONO327883 OXK327878:OXK327883 PHG327878:PHG327883 PRC327878:PRC327883 QAY327878:QAY327883 QKU327878:QKU327883 QUQ327878:QUQ327883 REM327878:REM327883 ROI327878:ROI327883 RYE327878:RYE327883 SIA327878:SIA327883 SRW327878:SRW327883 TBS327878:TBS327883 TLO327878:TLO327883 TVK327878:TVK327883 UFG327878:UFG327883 UPC327878:UPC327883 UYY327878:UYY327883 VIU327878:VIU327883 VSQ327878:VSQ327883 WCM327878:WCM327883 WMI327878:WMI327883 WWE327878:WWE327883 W393414:W393419 JS393414:JS393419 TO393414:TO393419 ADK393414:ADK393419 ANG393414:ANG393419 AXC393414:AXC393419 BGY393414:BGY393419 BQU393414:BQU393419 CAQ393414:CAQ393419 CKM393414:CKM393419 CUI393414:CUI393419 DEE393414:DEE393419 DOA393414:DOA393419 DXW393414:DXW393419 EHS393414:EHS393419 ERO393414:ERO393419 FBK393414:FBK393419 FLG393414:FLG393419 FVC393414:FVC393419 GEY393414:GEY393419 GOU393414:GOU393419 GYQ393414:GYQ393419 HIM393414:HIM393419 HSI393414:HSI393419 ICE393414:ICE393419 IMA393414:IMA393419 IVW393414:IVW393419 JFS393414:JFS393419 JPO393414:JPO393419 JZK393414:JZK393419 KJG393414:KJG393419 KTC393414:KTC393419 LCY393414:LCY393419 LMU393414:LMU393419 LWQ393414:LWQ393419 MGM393414:MGM393419 MQI393414:MQI393419 NAE393414:NAE393419 NKA393414:NKA393419 NTW393414:NTW393419 ODS393414:ODS393419 ONO393414:ONO393419 OXK393414:OXK393419 PHG393414:PHG393419 PRC393414:PRC393419 QAY393414:QAY393419 QKU393414:QKU393419 QUQ393414:QUQ393419 REM393414:REM393419 ROI393414:ROI393419 RYE393414:RYE393419 SIA393414:SIA393419 SRW393414:SRW393419 TBS393414:TBS393419 TLO393414:TLO393419 TVK393414:TVK393419 UFG393414:UFG393419 UPC393414:UPC393419 UYY393414:UYY393419 VIU393414:VIU393419 VSQ393414:VSQ393419 WCM393414:WCM393419 WMI393414:WMI393419 WWE393414:WWE393419 W458950:W458955 JS458950:JS458955 TO458950:TO458955 ADK458950:ADK458955 ANG458950:ANG458955 AXC458950:AXC458955 BGY458950:BGY458955 BQU458950:BQU458955 CAQ458950:CAQ458955 CKM458950:CKM458955 CUI458950:CUI458955 DEE458950:DEE458955 DOA458950:DOA458955 DXW458950:DXW458955 EHS458950:EHS458955 ERO458950:ERO458955 FBK458950:FBK458955 FLG458950:FLG458955 FVC458950:FVC458955 GEY458950:GEY458955 GOU458950:GOU458955 GYQ458950:GYQ458955 HIM458950:HIM458955 HSI458950:HSI458955 ICE458950:ICE458955 IMA458950:IMA458955 IVW458950:IVW458955 JFS458950:JFS458955 JPO458950:JPO458955 JZK458950:JZK458955 KJG458950:KJG458955 KTC458950:KTC458955 LCY458950:LCY458955 LMU458950:LMU458955 LWQ458950:LWQ458955 MGM458950:MGM458955 MQI458950:MQI458955 NAE458950:NAE458955 NKA458950:NKA458955 NTW458950:NTW458955 ODS458950:ODS458955 ONO458950:ONO458955 OXK458950:OXK458955 PHG458950:PHG458955 PRC458950:PRC458955 QAY458950:QAY458955 QKU458950:QKU458955 QUQ458950:QUQ458955 REM458950:REM458955 ROI458950:ROI458955 RYE458950:RYE458955 SIA458950:SIA458955 SRW458950:SRW458955 TBS458950:TBS458955 TLO458950:TLO458955 TVK458950:TVK458955 UFG458950:UFG458955 UPC458950:UPC458955 UYY458950:UYY458955 VIU458950:VIU458955 VSQ458950:VSQ458955 WCM458950:WCM458955 WMI458950:WMI458955 WWE458950:WWE458955 W524486:W524491 JS524486:JS524491 TO524486:TO524491 ADK524486:ADK524491 ANG524486:ANG524491 AXC524486:AXC524491 BGY524486:BGY524491 BQU524486:BQU524491 CAQ524486:CAQ524491 CKM524486:CKM524491 CUI524486:CUI524491 DEE524486:DEE524491 DOA524486:DOA524491 DXW524486:DXW524491 EHS524486:EHS524491 ERO524486:ERO524491 FBK524486:FBK524491 FLG524486:FLG524491 FVC524486:FVC524491 GEY524486:GEY524491 GOU524486:GOU524491 GYQ524486:GYQ524491 HIM524486:HIM524491 HSI524486:HSI524491 ICE524486:ICE524491 IMA524486:IMA524491 IVW524486:IVW524491 JFS524486:JFS524491 JPO524486:JPO524491 JZK524486:JZK524491 KJG524486:KJG524491 KTC524486:KTC524491 LCY524486:LCY524491 LMU524486:LMU524491 LWQ524486:LWQ524491 MGM524486:MGM524491 MQI524486:MQI524491 NAE524486:NAE524491 NKA524486:NKA524491 NTW524486:NTW524491 ODS524486:ODS524491 ONO524486:ONO524491 OXK524486:OXK524491 PHG524486:PHG524491 PRC524486:PRC524491 QAY524486:QAY524491 QKU524486:QKU524491 QUQ524486:QUQ524491 REM524486:REM524491 ROI524486:ROI524491 RYE524486:RYE524491 SIA524486:SIA524491 SRW524486:SRW524491 TBS524486:TBS524491 TLO524486:TLO524491 TVK524486:TVK524491 UFG524486:UFG524491 UPC524486:UPC524491 UYY524486:UYY524491 VIU524486:VIU524491 VSQ524486:VSQ524491 WCM524486:WCM524491 WMI524486:WMI524491 WWE524486:WWE524491 W590022:W590027 JS590022:JS590027 TO590022:TO590027 ADK590022:ADK590027 ANG590022:ANG590027 AXC590022:AXC590027 BGY590022:BGY590027 BQU590022:BQU590027 CAQ590022:CAQ590027 CKM590022:CKM590027 CUI590022:CUI590027 DEE590022:DEE590027 DOA590022:DOA590027 DXW590022:DXW590027 EHS590022:EHS590027 ERO590022:ERO590027 FBK590022:FBK590027 FLG590022:FLG590027 FVC590022:FVC590027 GEY590022:GEY590027 GOU590022:GOU590027 GYQ590022:GYQ590027 HIM590022:HIM590027 HSI590022:HSI590027 ICE590022:ICE590027 IMA590022:IMA590027 IVW590022:IVW590027 JFS590022:JFS590027 JPO590022:JPO590027 JZK590022:JZK590027 KJG590022:KJG590027 KTC590022:KTC590027 LCY590022:LCY590027 LMU590022:LMU590027 LWQ590022:LWQ590027 MGM590022:MGM590027 MQI590022:MQI590027 NAE590022:NAE590027 NKA590022:NKA590027 NTW590022:NTW590027 ODS590022:ODS590027 ONO590022:ONO590027 OXK590022:OXK590027 PHG590022:PHG590027 PRC590022:PRC590027 QAY590022:QAY590027 QKU590022:QKU590027 QUQ590022:QUQ590027 REM590022:REM590027 ROI590022:ROI590027 RYE590022:RYE590027 SIA590022:SIA590027 SRW590022:SRW590027 TBS590022:TBS590027 TLO590022:TLO590027 TVK590022:TVK590027 UFG590022:UFG590027 UPC590022:UPC590027 UYY590022:UYY590027 VIU590022:VIU590027 VSQ590022:VSQ590027 WCM590022:WCM590027 WMI590022:WMI590027 WWE590022:WWE590027 W655558:W655563 JS655558:JS655563 TO655558:TO655563 ADK655558:ADK655563 ANG655558:ANG655563 AXC655558:AXC655563 BGY655558:BGY655563 BQU655558:BQU655563 CAQ655558:CAQ655563 CKM655558:CKM655563 CUI655558:CUI655563 DEE655558:DEE655563 DOA655558:DOA655563 DXW655558:DXW655563 EHS655558:EHS655563 ERO655558:ERO655563 FBK655558:FBK655563 FLG655558:FLG655563 FVC655558:FVC655563 GEY655558:GEY655563 GOU655558:GOU655563 GYQ655558:GYQ655563 HIM655558:HIM655563 HSI655558:HSI655563 ICE655558:ICE655563 IMA655558:IMA655563 IVW655558:IVW655563 JFS655558:JFS655563 JPO655558:JPO655563 JZK655558:JZK655563 KJG655558:KJG655563 KTC655558:KTC655563 LCY655558:LCY655563 LMU655558:LMU655563 LWQ655558:LWQ655563 MGM655558:MGM655563 MQI655558:MQI655563 NAE655558:NAE655563 NKA655558:NKA655563 NTW655558:NTW655563 ODS655558:ODS655563 ONO655558:ONO655563 OXK655558:OXK655563 PHG655558:PHG655563 PRC655558:PRC655563 QAY655558:QAY655563 QKU655558:QKU655563 QUQ655558:QUQ655563 REM655558:REM655563 ROI655558:ROI655563 RYE655558:RYE655563 SIA655558:SIA655563 SRW655558:SRW655563 TBS655558:TBS655563 TLO655558:TLO655563 TVK655558:TVK655563 UFG655558:UFG655563 UPC655558:UPC655563 UYY655558:UYY655563 VIU655558:VIU655563 VSQ655558:VSQ655563 WCM655558:WCM655563 WMI655558:WMI655563 WWE655558:WWE655563 W721094:W721099 JS721094:JS721099 TO721094:TO721099 ADK721094:ADK721099 ANG721094:ANG721099 AXC721094:AXC721099 BGY721094:BGY721099 BQU721094:BQU721099 CAQ721094:CAQ721099 CKM721094:CKM721099 CUI721094:CUI721099 DEE721094:DEE721099 DOA721094:DOA721099 DXW721094:DXW721099 EHS721094:EHS721099 ERO721094:ERO721099 FBK721094:FBK721099 FLG721094:FLG721099 FVC721094:FVC721099 GEY721094:GEY721099 GOU721094:GOU721099 GYQ721094:GYQ721099 HIM721094:HIM721099 HSI721094:HSI721099 ICE721094:ICE721099 IMA721094:IMA721099 IVW721094:IVW721099 JFS721094:JFS721099 JPO721094:JPO721099 JZK721094:JZK721099 KJG721094:KJG721099 KTC721094:KTC721099 LCY721094:LCY721099 LMU721094:LMU721099 LWQ721094:LWQ721099 MGM721094:MGM721099 MQI721094:MQI721099 NAE721094:NAE721099 NKA721094:NKA721099 NTW721094:NTW721099 ODS721094:ODS721099 ONO721094:ONO721099 OXK721094:OXK721099 PHG721094:PHG721099 PRC721094:PRC721099 QAY721094:QAY721099 QKU721094:QKU721099 QUQ721094:QUQ721099 REM721094:REM721099 ROI721094:ROI721099 RYE721094:RYE721099 SIA721094:SIA721099 SRW721094:SRW721099 TBS721094:TBS721099 TLO721094:TLO721099 TVK721094:TVK721099 UFG721094:UFG721099 UPC721094:UPC721099 UYY721094:UYY721099 VIU721094:VIU721099 VSQ721094:VSQ721099 WCM721094:WCM721099 WMI721094:WMI721099 WWE721094:WWE721099 W786630:W786635 JS786630:JS786635 TO786630:TO786635 ADK786630:ADK786635 ANG786630:ANG786635 AXC786630:AXC786635 BGY786630:BGY786635 BQU786630:BQU786635 CAQ786630:CAQ786635 CKM786630:CKM786635 CUI786630:CUI786635 DEE786630:DEE786635 DOA786630:DOA786635 DXW786630:DXW786635 EHS786630:EHS786635 ERO786630:ERO786635 FBK786630:FBK786635 FLG786630:FLG786635 FVC786630:FVC786635 GEY786630:GEY786635 GOU786630:GOU786635 GYQ786630:GYQ786635 HIM786630:HIM786635 HSI786630:HSI786635 ICE786630:ICE786635 IMA786630:IMA786635 IVW786630:IVW786635 JFS786630:JFS786635 JPO786630:JPO786635 JZK786630:JZK786635 KJG786630:KJG786635 KTC786630:KTC786635 LCY786630:LCY786635 LMU786630:LMU786635 LWQ786630:LWQ786635 MGM786630:MGM786635 MQI786630:MQI786635 NAE786630:NAE786635 NKA786630:NKA786635 NTW786630:NTW786635 ODS786630:ODS786635 ONO786630:ONO786635 OXK786630:OXK786635 PHG786630:PHG786635 PRC786630:PRC786635 QAY786630:QAY786635 QKU786630:QKU786635 QUQ786630:QUQ786635 REM786630:REM786635 ROI786630:ROI786635 RYE786630:RYE786635 SIA786630:SIA786635 SRW786630:SRW786635 TBS786630:TBS786635 TLO786630:TLO786635 TVK786630:TVK786635 UFG786630:UFG786635 UPC786630:UPC786635 UYY786630:UYY786635 VIU786630:VIU786635 VSQ786630:VSQ786635 WCM786630:WCM786635 WMI786630:WMI786635 WWE786630:WWE786635 W852166:W852171 JS852166:JS852171 TO852166:TO852171 ADK852166:ADK852171 ANG852166:ANG852171 AXC852166:AXC852171 BGY852166:BGY852171 BQU852166:BQU852171 CAQ852166:CAQ852171 CKM852166:CKM852171 CUI852166:CUI852171 DEE852166:DEE852171 DOA852166:DOA852171 DXW852166:DXW852171 EHS852166:EHS852171 ERO852166:ERO852171 FBK852166:FBK852171 FLG852166:FLG852171 FVC852166:FVC852171 GEY852166:GEY852171 GOU852166:GOU852171 GYQ852166:GYQ852171 HIM852166:HIM852171 HSI852166:HSI852171 ICE852166:ICE852171 IMA852166:IMA852171 IVW852166:IVW852171 JFS852166:JFS852171 JPO852166:JPO852171 JZK852166:JZK852171 KJG852166:KJG852171 KTC852166:KTC852171 LCY852166:LCY852171 LMU852166:LMU852171 LWQ852166:LWQ852171 MGM852166:MGM852171 MQI852166:MQI852171 NAE852166:NAE852171 NKA852166:NKA852171 NTW852166:NTW852171 ODS852166:ODS852171 ONO852166:ONO852171 OXK852166:OXK852171 PHG852166:PHG852171 PRC852166:PRC852171 QAY852166:QAY852171 QKU852166:QKU852171 QUQ852166:QUQ852171 REM852166:REM852171 ROI852166:ROI852171 RYE852166:RYE852171 SIA852166:SIA852171 SRW852166:SRW852171 TBS852166:TBS852171 TLO852166:TLO852171 TVK852166:TVK852171 UFG852166:UFG852171 UPC852166:UPC852171 UYY852166:UYY852171 VIU852166:VIU852171 VSQ852166:VSQ852171 WCM852166:WCM852171 WMI852166:WMI852171 WWE852166:WWE852171 W917702:W917707 JS917702:JS917707 TO917702:TO917707 ADK917702:ADK917707 ANG917702:ANG917707 AXC917702:AXC917707 BGY917702:BGY917707 BQU917702:BQU917707 CAQ917702:CAQ917707 CKM917702:CKM917707 CUI917702:CUI917707 DEE917702:DEE917707 DOA917702:DOA917707 DXW917702:DXW917707 EHS917702:EHS917707 ERO917702:ERO917707 FBK917702:FBK917707 FLG917702:FLG917707 FVC917702:FVC917707 GEY917702:GEY917707 GOU917702:GOU917707 GYQ917702:GYQ917707 HIM917702:HIM917707 HSI917702:HSI917707 ICE917702:ICE917707 IMA917702:IMA917707 IVW917702:IVW917707 JFS917702:JFS917707 JPO917702:JPO917707 JZK917702:JZK917707 KJG917702:KJG917707 KTC917702:KTC917707 LCY917702:LCY917707 LMU917702:LMU917707 LWQ917702:LWQ917707 MGM917702:MGM917707 MQI917702:MQI917707 NAE917702:NAE917707 NKA917702:NKA917707 NTW917702:NTW917707 ODS917702:ODS917707 ONO917702:ONO917707 OXK917702:OXK917707 PHG917702:PHG917707 PRC917702:PRC917707 QAY917702:QAY917707 QKU917702:QKU917707 QUQ917702:QUQ917707 REM917702:REM917707 ROI917702:ROI917707 RYE917702:RYE917707 SIA917702:SIA917707 SRW917702:SRW917707 TBS917702:TBS917707 TLO917702:TLO917707 TVK917702:TVK917707 UFG917702:UFG917707 UPC917702:UPC917707 UYY917702:UYY917707 VIU917702:VIU917707 VSQ917702:VSQ917707 WCM917702:WCM917707 WMI917702:WMI917707 WWE917702:WWE917707 W983238:W983243 JS983238:JS983243 TO983238:TO983243 ADK983238:ADK983243 ANG983238:ANG983243 AXC983238:AXC983243 BGY983238:BGY983243 BQU983238:BQU983243 CAQ983238:CAQ983243 CKM983238:CKM983243 CUI983238:CUI983243 DEE983238:DEE983243 DOA983238:DOA983243 DXW983238:DXW983243 EHS983238:EHS983243 ERO983238:ERO983243 FBK983238:FBK983243 FLG983238:FLG983243 FVC983238:FVC983243 GEY983238:GEY983243 GOU983238:GOU983243 GYQ983238:GYQ983243 HIM983238:HIM983243 HSI983238:HSI983243 ICE983238:ICE983243 IMA983238:IMA983243 IVW983238:IVW983243 JFS983238:JFS983243 JPO983238:JPO983243 JZK983238:JZK983243 KJG983238:KJG983243 KTC983238:KTC983243 LCY983238:LCY983243 LMU983238:LMU983243 LWQ983238:LWQ983243 MGM983238:MGM983243 MQI983238:MQI983243 NAE983238:NAE983243 NKA983238:NKA983243 NTW983238:NTW983243 ODS983238:ODS983243 ONO983238:ONO983243 OXK983238:OXK983243 PHG983238:PHG983243 PRC983238:PRC983243 QAY983238:QAY983243 QKU983238:QKU983243 QUQ983238:QUQ983243 REM983238:REM983243 ROI983238:ROI983243 RYE983238:RYE983243 SIA983238:SIA983243 SRW983238:SRW983243 TBS983238:TBS983243 TLO983238:TLO983243 TVK983238:TVK983243 UFG983238:UFG983243 UPC983238:UPC983243 UYY983238:UYY983243 VIU983238:VIU983243 VSQ983238:VSQ983243 WCM983238:WCM983243 WMI983238:WMI983243 WWE983238:WWE983243 W8:W105 JS8:JS105 TO8:TO105 ADK8:ADK105 ANG8:ANG105 AXC8:AXC105 BGY8:BGY105 BQU8:BQU105 CAQ8:CAQ105 CKM8:CKM105 CUI8:CUI105 DEE8:DEE105 DOA8:DOA105 DXW8:DXW105 EHS8:EHS105 ERO8:ERO105 FBK8:FBK105 FLG8:FLG105 FVC8:FVC105 GEY8:GEY105 GOU8:GOU105 GYQ8:GYQ105 HIM8:HIM105 HSI8:HSI105 ICE8:ICE105 IMA8:IMA105 IVW8:IVW105 JFS8:JFS105 JPO8:JPO105 JZK8:JZK105 KJG8:KJG105 KTC8:KTC105 LCY8:LCY105 LMU8:LMU105 LWQ8:LWQ105 MGM8:MGM105 MQI8:MQI105 NAE8:NAE105 NKA8:NKA105 NTW8:NTW105 ODS8:ODS105 ONO8:ONO105 OXK8:OXK105 PHG8:PHG105 PRC8:PRC105 QAY8:QAY105 QKU8:QKU105 QUQ8:QUQ105 REM8:REM105 ROI8:ROI105 RYE8:RYE105 SIA8:SIA105 SRW8:SRW105 TBS8:TBS105 TLO8:TLO105 TVK8:TVK105 UFG8:UFG105 UPC8:UPC105 UYY8:UYY105 VIU8:VIU105 VSQ8:VSQ105 WCM8:WCM105 WMI8:WMI105 WWE8:WWE105 W65544:W65641 JS65544:JS65641 TO65544:TO65641 ADK65544:ADK65641 ANG65544:ANG65641 AXC65544:AXC65641 BGY65544:BGY65641 BQU65544:BQU65641 CAQ65544:CAQ65641 CKM65544:CKM65641 CUI65544:CUI65641 DEE65544:DEE65641 DOA65544:DOA65641 DXW65544:DXW65641 EHS65544:EHS65641 ERO65544:ERO65641 FBK65544:FBK65641 FLG65544:FLG65641 FVC65544:FVC65641 GEY65544:GEY65641 GOU65544:GOU65641 GYQ65544:GYQ65641 HIM65544:HIM65641 HSI65544:HSI65641 ICE65544:ICE65641 IMA65544:IMA65641 IVW65544:IVW65641 JFS65544:JFS65641 JPO65544:JPO65641 JZK65544:JZK65641 KJG65544:KJG65641 KTC65544:KTC65641 LCY65544:LCY65641 LMU65544:LMU65641 LWQ65544:LWQ65641 MGM65544:MGM65641 MQI65544:MQI65641 NAE65544:NAE65641 NKA65544:NKA65641 NTW65544:NTW65641 ODS65544:ODS65641 ONO65544:ONO65641 OXK65544:OXK65641 PHG65544:PHG65641 PRC65544:PRC65641 QAY65544:QAY65641 QKU65544:QKU65641 QUQ65544:QUQ65641 REM65544:REM65641 ROI65544:ROI65641 RYE65544:RYE65641 SIA65544:SIA65641 SRW65544:SRW65641 TBS65544:TBS65641 TLO65544:TLO65641 TVK65544:TVK65641 UFG65544:UFG65641 UPC65544:UPC65641 UYY65544:UYY65641 VIU65544:VIU65641 VSQ65544:VSQ65641 WCM65544:WCM65641 WMI65544:WMI65641 WWE65544:WWE65641 W131080:W131177 JS131080:JS131177 TO131080:TO131177 ADK131080:ADK131177 ANG131080:ANG131177 AXC131080:AXC131177 BGY131080:BGY131177 BQU131080:BQU131177 CAQ131080:CAQ131177 CKM131080:CKM131177 CUI131080:CUI131177 DEE131080:DEE131177 DOA131080:DOA131177 DXW131080:DXW131177 EHS131080:EHS131177 ERO131080:ERO131177 FBK131080:FBK131177 FLG131080:FLG131177 FVC131080:FVC131177 GEY131080:GEY131177 GOU131080:GOU131177 GYQ131080:GYQ131177 HIM131080:HIM131177 HSI131080:HSI131177 ICE131080:ICE131177 IMA131080:IMA131177 IVW131080:IVW131177 JFS131080:JFS131177 JPO131080:JPO131177 JZK131080:JZK131177 KJG131080:KJG131177 KTC131080:KTC131177 LCY131080:LCY131177 LMU131080:LMU131177 LWQ131080:LWQ131177 MGM131080:MGM131177 MQI131080:MQI131177 NAE131080:NAE131177 NKA131080:NKA131177 NTW131080:NTW131177 ODS131080:ODS131177 ONO131080:ONO131177 OXK131080:OXK131177 PHG131080:PHG131177 PRC131080:PRC131177 QAY131080:QAY131177 QKU131080:QKU131177 QUQ131080:QUQ131177 REM131080:REM131177 ROI131080:ROI131177 RYE131080:RYE131177 SIA131080:SIA131177 SRW131080:SRW131177 TBS131080:TBS131177 TLO131080:TLO131177 TVK131080:TVK131177 UFG131080:UFG131177 UPC131080:UPC131177 UYY131080:UYY131177 VIU131080:VIU131177 VSQ131080:VSQ131177 WCM131080:WCM131177 WMI131080:WMI131177 WWE131080:WWE131177 W196616:W196713 JS196616:JS196713 TO196616:TO196713 ADK196616:ADK196713 ANG196616:ANG196713 AXC196616:AXC196713 BGY196616:BGY196713 BQU196616:BQU196713 CAQ196616:CAQ196713 CKM196616:CKM196713 CUI196616:CUI196713 DEE196616:DEE196713 DOA196616:DOA196713 DXW196616:DXW196713 EHS196616:EHS196713 ERO196616:ERO196713 FBK196616:FBK196713 FLG196616:FLG196713 FVC196616:FVC196713 GEY196616:GEY196713 GOU196616:GOU196713 GYQ196616:GYQ196713 HIM196616:HIM196713 HSI196616:HSI196713 ICE196616:ICE196713 IMA196616:IMA196713 IVW196616:IVW196713 JFS196616:JFS196713 JPO196616:JPO196713 JZK196616:JZK196713 KJG196616:KJG196713 KTC196616:KTC196713 LCY196616:LCY196713 LMU196616:LMU196713 LWQ196616:LWQ196713 MGM196616:MGM196713 MQI196616:MQI196713 NAE196616:NAE196713 NKA196616:NKA196713 NTW196616:NTW196713 ODS196616:ODS196713 ONO196616:ONO196713 OXK196616:OXK196713 PHG196616:PHG196713 PRC196616:PRC196713 QAY196616:QAY196713 QKU196616:QKU196713 QUQ196616:QUQ196713 REM196616:REM196713 ROI196616:ROI196713 RYE196616:RYE196713 SIA196616:SIA196713 SRW196616:SRW196713 TBS196616:TBS196713 TLO196616:TLO196713 TVK196616:TVK196713 UFG196616:UFG196713 UPC196616:UPC196713 UYY196616:UYY196713 VIU196616:VIU196713 VSQ196616:VSQ196713 WCM196616:WCM196713 WMI196616:WMI196713 WWE196616:WWE196713 W262152:W262249 JS262152:JS262249 TO262152:TO262249 ADK262152:ADK262249 ANG262152:ANG262249 AXC262152:AXC262249 BGY262152:BGY262249 BQU262152:BQU262249 CAQ262152:CAQ262249 CKM262152:CKM262249 CUI262152:CUI262249 DEE262152:DEE262249 DOA262152:DOA262249 DXW262152:DXW262249 EHS262152:EHS262249 ERO262152:ERO262249 FBK262152:FBK262249 FLG262152:FLG262249 FVC262152:FVC262249 GEY262152:GEY262249 GOU262152:GOU262249 GYQ262152:GYQ262249 HIM262152:HIM262249 HSI262152:HSI262249 ICE262152:ICE262249 IMA262152:IMA262249 IVW262152:IVW262249 JFS262152:JFS262249 JPO262152:JPO262249 JZK262152:JZK262249 KJG262152:KJG262249 KTC262152:KTC262249 LCY262152:LCY262249 LMU262152:LMU262249 LWQ262152:LWQ262249 MGM262152:MGM262249 MQI262152:MQI262249 NAE262152:NAE262249 NKA262152:NKA262249 NTW262152:NTW262249 ODS262152:ODS262249 ONO262152:ONO262249 OXK262152:OXK262249 PHG262152:PHG262249 PRC262152:PRC262249 QAY262152:QAY262249 QKU262152:QKU262249 QUQ262152:QUQ262249 REM262152:REM262249 ROI262152:ROI262249 RYE262152:RYE262249 SIA262152:SIA262249 SRW262152:SRW262249 TBS262152:TBS262249 TLO262152:TLO262249 TVK262152:TVK262249 UFG262152:UFG262249 UPC262152:UPC262249 UYY262152:UYY262249 VIU262152:VIU262249 VSQ262152:VSQ262249 WCM262152:WCM262249 WMI262152:WMI262249 WWE262152:WWE262249 W327688:W327785 JS327688:JS327785 TO327688:TO327785 ADK327688:ADK327785 ANG327688:ANG327785 AXC327688:AXC327785 BGY327688:BGY327785 BQU327688:BQU327785 CAQ327688:CAQ327785 CKM327688:CKM327785 CUI327688:CUI327785 DEE327688:DEE327785 DOA327688:DOA327785 DXW327688:DXW327785 EHS327688:EHS327785 ERO327688:ERO327785 FBK327688:FBK327785 FLG327688:FLG327785 FVC327688:FVC327785 GEY327688:GEY327785 GOU327688:GOU327785 GYQ327688:GYQ327785 HIM327688:HIM327785 HSI327688:HSI327785 ICE327688:ICE327785 IMA327688:IMA327785 IVW327688:IVW327785 JFS327688:JFS327785 JPO327688:JPO327785 JZK327688:JZK327785 KJG327688:KJG327785 KTC327688:KTC327785 LCY327688:LCY327785 LMU327688:LMU327785 LWQ327688:LWQ327785 MGM327688:MGM327785 MQI327688:MQI327785 NAE327688:NAE327785 NKA327688:NKA327785 NTW327688:NTW327785 ODS327688:ODS327785 ONO327688:ONO327785 OXK327688:OXK327785 PHG327688:PHG327785 PRC327688:PRC327785 QAY327688:QAY327785 QKU327688:QKU327785 QUQ327688:QUQ327785 REM327688:REM327785 ROI327688:ROI327785 RYE327688:RYE327785 SIA327688:SIA327785 SRW327688:SRW327785 TBS327688:TBS327785 TLO327688:TLO327785 TVK327688:TVK327785 UFG327688:UFG327785 UPC327688:UPC327785 UYY327688:UYY327785 VIU327688:VIU327785 VSQ327688:VSQ327785 WCM327688:WCM327785 WMI327688:WMI327785 WWE327688:WWE327785 W393224:W393321 JS393224:JS393321 TO393224:TO393321 ADK393224:ADK393321 ANG393224:ANG393321 AXC393224:AXC393321 BGY393224:BGY393321 BQU393224:BQU393321 CAQ393224:CAQ393321 CKM393224:CKM393321 CUI393224:CUI393321 DEE393224:DEE393321 DOA393224:DOA393321 DXW393224:DXW393321 EHS393224:EHS393321 ERO393224:ERO393321 FBK393224:FBK393321 FLG393224:FLG393321 FVC393224:FVC393321 GEY393224:GEY393321 GOU393224:GOU393321 GYQ393224:GYQ393321 HIM393224:HIM393321 HSI393224:HSI393321 ICE393224:ICE393321 IMA393224:IMA393321 IVW393224:IVW393321 JFS393224:JFS393321 JPO393224:JPO393321 JZK393224:JZK393321 KJG393224:KJG393321 KTC393224:KTC393321 LCY393224:LCY393321 LMU393224:LMU393321 LWQ393224:LWQ393321 MGM393224:MGM393321 MQI393224:MQI393321 NAE393224:NAE393321 NKA393224:NKA393321 NTW393224:NTW393321 ODS393224:ODS393321 ONO393224:ONO393321 OXK393224:OXK393321 PHG393224:PHG393321 PRC393224:PRC393321 QAY393224:QAY393321 QKU393224:QKU393321 QUQ393224:QUQ393321 REM393224:REM393321 ROI393224:ROI393321 RYE393224:RYE393321 SIA393224:SIA393321 SRW393224:SRW393321 TBS393224:TBS393321 TLO393224:TLO393321 TVK393224:TVK393321 UFG393224:UFG393321 UPC393224:UPC393321 UYY393224:UYY393321 VIU393224:VIU393321 VSQ393224:VSQ393321 WCM393224:WCM393321 WMI393224:WMI393321 WWE393224:WWE393321 W458760:W458857 JS458760:JS458857 TO458760:TO458857 ADK458760:ADK458857 ANG458760:ANG458857 AXC458760:AXC458857 BGY458760:BGY458857 BQU458760:BQU458857 CAQ458760:CAQ458857 CKM458760:CKM458857 CUI458760:CUI458857 DEE458760:DEE458857 DOA458760:DOA458857 DXW458760:DXW458857 EHS458760:EHS458857 ERO458760:ERO458857 FBK458760:FBK458857 FLG458760:FLG458857 FVC458760:FVC458857 GEY458760:GEY458857 GOU458760:GOU458857 GYQ458760:GYQ458857 HIM458760:HIM458857 HSI458760:HSI458857 ICE458760:ICE458857 IMA458760:IMA458857 IVW458760:IVW458857 JFS458760:JFS458857 JPO458760:JPO458857 JZK458760:JZK458857 KJG458760:KJG458857 KTC458760:KTC458857 LCY458760:LCY458857 LMU458760:LMU458857 LWQ458760:LWQ458857 MGM458760:MGM458857 MQI458760:MQI458857 NAE458760:NAE458857 NKA458760:NKA458857 NTW458760:NTW458857 ODS458760:ODS458857 ONO458760:ONO458857 OXK458760:OXK458857 PHG458760:PHG458857 PRC458760:PRC458857 QAY458760:QAY458857 QKU458760:QKU458857 QUQ458760:QUQ458857 REM458760:REM458857 ROI458760:ROI458857 RYE458760:RYE458857 SIA458760:SIA458857 SRW458760:SRW458857 TBS458760:TBS458857 TLO458760:TLO458857 TVK458760:TVK458857 UFG458760:UFG458857 UPC458760:UPC458857 UYY458760:UYY458857 VIU458760:VIU458857 VSQ458760:VSQ458857 WCM458760:WCM458857 WMI458760:WMI458857 WWE458760:WWE458857 W524296:W524393 JS524296:JS524393 TO524296:TO524393 ADK524296:ADK524393 ANG524296:ANG524393 AXC524296:AXC524393 BGY524296:BGY524393 BQU524296:BQU524393 CAQ524296:CAQ524393 CKM524296:CKM524393 CUI524296:CUI524393 DEE524296:DEE524393 DOA524296:DOA524393 DXW524296:DXW524393 EHS524296:EHS524393 ERO524296:ERO524393 FBK524296:FBK524393 FLG524296:FLG524393 FVC524296:FVC524393 GEY524296:GEY524393 GOU524296:GOU524393 GYQ524296:GYQ524393 HIM524296:HIM524393 HSI524296:HSI524393 ICE524296:ICE524393 IMA524296:IMA524393 IVW524296:IVW524393 JFS524296:JFS524393 JPO524296:JPO524393 JZK524296:JZK524393 KJG524296:KJG524393 KTC524296:KTC524393 LCY524296:LCY524393 LMU524296:LMU524393 LWQ524296:LWQ524393 MGM524296:MGM524393 MQI524296:MQI524393 NAE524296:NAE524393 NKA524296:NKA524393 NTW524296:NTW524393 ODS524296:ODS524393 ONO524296:ONO524393 OXK524296:OXK524393 PHG524296:PHG524393 PRC524296:PRC524393 QAY524296:QAY524393 QKU524296:QKU524393 QUQ524296:QUQ524393 REM524296:REM524393 ROI524296:ROI524393 RYE524296:RYE524393 SIA524296:SIA524393 SRW524296:SRW524393 TBS524296:TBS524393 TLO524296:TLO524393 TVK524296:TVK524393 UFG524296:UFG524393 UPC524296:UPC524393 UYY524296:UYY524393 VIU524296:VIU524393 VSQ524296:VSQ524393 WCM524296:WCM524393 WMI524296:WMI524393 WWE524296:WWE524393 W589832:W589929 JS589832:JS589929 TO589832:TO589929 ADK589832:ADK589929 ANG589832:ANG589929 AXC589832:AXC589929 BGY589832:BGY589929 BQU589832:BQU589929 CAQ589832:CAQ589929 CKM589832:CKM589929 CUI589832:CUI589929 DEE589832:DEE589929 DOA589832:DOA589929 DXW589832:DXW589929 EHS589832:EHS589929 ERO589832:ERO589929 FBK589832:FBK589929 FLG589832:FLG589929 FVC589832:FVC589929 GEY589832:GEY589929 GOU589832:GOU589929 GYQ589832:GYQ589929 HIM589832:HIM589929 HSI589832:HSI589929 ICE589832:ICE589929 IMA589832:IMA589929 IVW589832:IVW589929 JFS589832:JFS589929 JPO589832:JPO589929 JZK589832:JZK589929 KJG589832:KJG589929 KTC589832:KTC589929 LCY589832:LCY589929 LMU589832:LMU589929 LWQ589832:LWQ589929 MGM589832:MGM589929 MQI589832:MQI589929 NAE589832:NAE589929 NKA589832:NKA589929 NTW589832:NTW589929 ODS589832:ODS589929 ONO589832:ONO589929 OXK589832:OXK589929 PHG589832:PHG589929 PRC589832:PRC589929 QAY589832:QAY589929 QKU589832:QKU589929 QUQ589832:QUQ589929 REM589832:REM589929 ROI589832:ROI589929 RYE589832:RYE589929 SIA589832:SIA589929 SRW589832:SRW589929 TBS589832:TBS589929 TLO589832:TLO589929 TVK589832:TVK589929 UFG589832:UFG589929 UPC589832:UPC589929 UYY589832:UYY589929 VIU589832:VIU589929 VSQ589832:VSQ589929 WCM589832:WCM589929 WMI589832:WMI589929 WWE589832:WWE589929 W655368:W655465 JS655368:JS655465 TO655368:TO655465 ADK655368:ADK655465 ANG655368:ANG655465 AXC655368:AXC655465 BGY655368:BGY655465 BQU655368:BQU655465 CAQ655368:CAQ655465 CKM655368:CKM655465 CUI655368:CUI655465 DEE655368:DEE655465 DOA655368:DOA655465 DXW655368:DXW655465 EHS655368:EHS655465 ERO655368:ERO655465 FBK655368:FBK655465 FLG655368:FLG655465 FVC655368:FVC655465 GEY655368:GEY655465 GOU655368:GOU655465 GYQ655368:GYQ655465 HIM655368:HIM655465 HSI655368:HSI655465 ICE655368:ICE655465 IMA655368:IMA655465 IVW655368:IVW655465 JFS655368:JFS655465 JPO655368:JPO655465 JZK655368:JZK655465 KJG655368:KJG655465 KTC655368:KTC655465 LCY655368:LCY655465 LMU655368:LMU655465 LWQ655368:LWQ655465 MGM655368:MGM655465 MQI655368:MQI655465 NAE655368:NAE655465 NKA655368:NKA655465 NTW655368:NTW655465 ODS655368:ODS655465 ONO655368:ONO655465 OXK655368:OXK655465 PHG655368:PHG655465 PRC655368:PRC655465 QAY655368:QAY655465 QKU655368:QKU655465 QUQ655368:QUQ655465 REM655368:REM655465 ROI655368:ROI655465 RYE655368:RYE655465 SIA655368:SIA655465 SRW655368:SRW655465 TBS655368:TBS655465 TLO655368:TLO655465 TVK655368:TVK655465 UFG655368:UFG655465 UPC655368:UPC655465 UYY655368:UYY655465 VIU655368:VIU655465 VSQ655368:VSQ655465 WCM655368:WCM655465 WMI655368:WMI655465 WWE655368:WWE655465 W720904:W721001 JS720904:JS721001 TO720904:TO721001 ADK720904:ADK721001 ANG720904:ANG721001 AXC720904:AXC721001 BGY720904:BGY721001 BQU720904:BQU721001 CAQ720904:CAQ721001 CKM720904:CKM721001 CUI720904:CUI721001 DEE720904:DEE721001 DOA720904:DOA721001 DXW720904:DXW721001 EHS720904:EHS721001 ERO720904:ERO721001 FBK720904:FBK721001 FLG720904:FLG721001 FVC720904:FVC721001 GEY720904:GEY721001 GOU720904:GOU721001 GYQ720904:GYQ721001 HIM720904:HIM721001 HSI720904:HSI721001 ICE720904:ICE721001 IMA720904:IMA721001 IVW720904:IVW721001 JFS720904:JFS721001 JPO720904:JPO721001 JZK720904:JZK721001 KJG720904:KJG721001 KTC720904:KTC721001 LCY720904:LCY721001 LMU720904:LMU721001 LWQ720904:LWQ721001 MGM720904:MGM721001 MQI720904:MQI721001 NAE720904:NAE721001 NKA720904:NKA721001 NTW720904:NTW721001 ODS720904:ODS721001 ONO720904:ONO721001 OXK720904:OXK721001 PHG720904:PHG721001 PRC720904:PRC721001 QAY720904:QAY721001 QKU720904:QKU721001 QUQ720904:QUQ721001 REM720904:REM721001 ROI720904:ROI721001 RYE720904:RYE721001 SIA720904:SIA721001 SRW720904:SRW721001 TBS720904:TBS721001 TLO720904:TLO721001 TVK720904:TVK721001 UFG720904:UFG721001 UPC720904:UPC721001 UYY720904:UYY721001 VIU720904:VIU721001 VSQ720904:VSQ721001 WCM720904:WCM721001 WMI720904:WMI721001 WWE720904:WWE721001 W786440:W786537 JS786440:JS786537 TO786440:TO786537 ADK786440:ADK786537 ANG786440:ANG786537 AXC786440:AXC786537 BGY786440:BGY786537 BQU786440:BQU786537 CAQ786440:CAQ786537 CKM786440:CKM786537 CUI786440:CUI786537 DEE786440:DEE786537 DOA786440:DOA786537 DXW786440:DXW786537 EHS786440:EHS786537 ERO786440:ERO786537 FBK786440:FBK786537 FLG786440:FLG786537 FVC786440:FVC786537 GEY786440:GEY786537 GOU786440:GOU786537 GYQ786440:GYQ786537 HIM786440:HIM786537 HSI786440:HSI786537 ICE786440:ICE786537 IMA786440:IMA786537 IVW786440:IVW786537 JFS786440:JFS786537 JPO786440:JPO786537 JZK786440:JZK786537 KJG786440:KJG786537 KTC786440:KTC786537 LCY786440:LCY786537 LMU786440:LMU786537 LWQ786440:LWQ786537 MGM786440:MGM786537 MQI786440:MQI786537 NAE786440:NAE786537 NKA786440:NKA786537 NTW786440:NTW786537 ODS786440:ODS786537 ONO786440:ONO786537 OXK786440:OXK786537 PHG786440:PHG786537 PRC786440:PRC786537 QAY786440:QAY786537 QKU786440:QKU786537 QUQ786440:QUQ786537 REM786440:REM786537 ROI786440:ROI786537 RYE786440:RYE786537 SIA786440:SIA786537 SRW786440:SRW786537 TBS786440:TBS786537 TLO786440:TLO786537 TVK786440:TVK786537 UFG786440:UFG786537 UPC786440:UPC786537 UYY786440:UYY786537 VIU786440:VIU786537 VSQ786440:VSQ786537 WCM786440:WCM786537 WMI786440:WMI786537 WWE786440:WWE786537 W851976:W852073 JS851976:JS852073 TO851976:TO852073 ADK851976:ADK852073 ANG851976:ANG852073 AXC851976:AXC852073 BGY851976:BGY852073 BQU851976:BQU852073 CAQ851976:CAQ852073 CKM851976:CKM852073 CUI851976:CUI852073 DEE851976:DEE852073 DOA851976:DOA852073 DXW851976:DXW852073 EHS851976:EHS852073 ERO851976:ERO852073 FBK851976:FBK852073 FLG851976:FLG852073 FVC851976:FVC852073 GEY851976:GEY852073 GOU851976:GOU852073 GYQ851976:GYQ852073 HIM851976:HIM852073 HSI851976:HSI852073 ICE851976:ICE852073 IMA851976:IMA852073 IVW851976:IVW852073 JFS851976:JFS852073 JPO851976:JPO852073 JZK851976:JZK852073 KJG851976:KJG852073 KTC851976:KTC852073 LCY851976:LCY852073 LMU851976:LMU852073 LWQ851976:LWQ852073 MGM851976:MGM852073 MQI851976:MQI852073 NAE851976:NAE852073 NKA851976:NKA852073 NTW851976:NTW852073 ODS851976:ODS852073 ONO851976:ONO852073 OXK851976:OXK852073 PHG851976:PHG852073 PRC851976:PRC852073 QAY851976:QAY852073 QKU851976:QKU852073 QUQ851976:QUQ852073 REM851976:REM852073 ROI851976:ROI852073 RYE851976:RYE852073 SIA851976:SIA852073 SRW851976:SRW852073 TBS851976:TBS852073 TLO851976:TLO852073 TVK851976:TVK852073 UFG851976:UFG852073 UPC851976:UPC852073 UYY851976:UYY852073 VIU851976:VIU852073 VSQ851976:VSQ852073 WCM851976:WCM852073 WMI851976:WMI852073 WWE851976:WWE852073 W917512:W917609 JS917512:JS917609 TO917512:TO917609 ADK917512:ADK917609 ANG917512:ANG917609 AXC917512:AXC917609 BGY917512:BGY917609 BQU917512:BQU917609 CAQ917512:CAQ917609 CKM917512:CKM917609 CUI917512:CUI917609 DEE917512:DEE917609 DOA917512:DOA917609 DXW917512:DXW917609 EHS917512:EHS917609 ERO917512:ERO917609 FBK917512:FBK917609 FLG917512:FLG917609 FVC917512:FVC917609 GEY917512:GEY917609 GOU917512:GOU917609 GYQ917512:GYQ917609 HIM917512:HIM917609 HSI917512:HSI917609 ICE917512:ICE917609 IMA917512:IMA917609 IVW917512:IVW917609 JFS917512:JFS917609 JPO917512:JPO917609 JZK917512:JZK917609 KJG917512:KJG917609 KTC917512:KTC917609 LCY917512:LCY917609 LMU917512:LMU917609 LWQ917512:LWQ917609 MGM917512:MGM917609 MQI917512:MQI917609 NAE917512:NAE917609 NKA917512:NKA917609 NTW917512:NTW917609 ODS917512:ODS917609 ONO917512:ONO917609 OXK917512:OXK917609 PHG917512:PHG917609 PRC917512:PRC917609 QAY917512:QAY917609 QKU917512:QKU917609 QUQ917512:QUQ917609 REM917512:REM917609 ROI917512:ROI917609 RYE917512:RYE917609 SIA917512:SIA917609 SRW917512:SRW917609 TBS917512:TBS917609 TLO917512:TLO917609 TVK917512:TVK917609 UFG917512:UFG917609 UPC917512:UPC917609 UYY917512:UYY917609 VIU917512:VIU917609 VSQ917512:VSQ917609 WCM917512:WCM917609 WMI917512:WMI917609 WWE917512:WWE917609 W983048:W983145 JS983048:JS983145 TO983048:TO983145 ADK983048:ADK983145 ANG983048:ANG983145 AXC983048:AXC983145 BGY983048:BGY983145 BQU983048:BQU983145 CAQ983048:CAQ983145 CKM983048:CKM983145 CUI983048:CUI983145 DEE983048:DEE983145 DOA983048:DOA983145 DXW983048:DXW983145 EHS983048:EHS983145 ERO983048:ERO983145 FBK983048:FBK983145 FLG983048:FLG983145 FVC983048:FVC983145 GEY983048:GEY983145 GOU983048:GOU983145 GYQ983048:GYQ983145 HIM983048:HIM983145 HSI983048:HSI983145 ICE983048:ICE983145 IMA983048:IMA983145 IVW983048:IVW983145 JFS983048:JFS983145 JPO983048:JPO983145 JZK983048:JZK983145 KJG983048:KJG983145 KTC983048:KTC983145 LCY983048:LCY983145 LMU983048:LMU983145 LWQ983048:LWQ983145 MGM983048:MGM983145 MQI983048:MQI983145 NAE983048:NAE983145 NKA983048:NKA983145 NTW983048:NTW983145 ODS983048:ODS983145 ONO983048:ONO983145 OXK983048:OXK983145 PHG983048:PHG983145 PRC983048:PRC983145 QAY983048:QAY983145 QKU983048:QKU983145 QUQ983048:QUQ983145 REM983048:REM983145 ROI983048:ROI983145 RYE983048:RYE983145 SIA983048:SIA983145 SRW983048:SRW983145 TBS983048:TBS983145 TLO983048:TLO983145 TVK983048:TVK983145 UFG983048:UFG983145 UPC983048:UPC983145 UYY983048:UYY983145 VIU983048:VIU983145 VSQ983048:VSQ983145 WCM983048:WCM983145 WMI983048:WMI983145 WWE983048:WWE983145 S8:S105 JO8:JO105 TK8:TK105 ADG8:ADG105 ANC8:ANC105 AWY8:AWY105 BGU8:BGU105 BQQ8:BQQ105 CAM8:CAM105 CKI8:CKI105 CUE8:CUE105 DEA8:DEA105 DNW8:DNW105 DXS8:DXS105 EHO8:EHO105 ERK8:ERK105 FBG8:FBG105 FLC8:FLC105 FUY8:FUY105 GEU8:GEU105 GOQ8:GOQ105 GYM8:GYM105 HII8:HII105 HSE8:HSE105 ICA8:ICA105 ILW8:ILW105 IVS8:IVS105 JFO8:JFO105 JPK8:JPK105 JZG8:JZG105 KJC8:KJC105 KSY8:KSY105 LCU8:LCU105 LMQ8:LMQ105 LWM8:LWM105 MGI8:MGI105 MQE8:MQE105 NAA8:NAA105 NJW8:NJW105 NTS8:NTS105 ODO8:ODO105 ONK8:ONK105 OXG8:OXG105 PHC8:PHC105 PQY8:PQY105 QAU8:QAU105 QKQ8:QKQ105 QUM8:QUM105 REI8:REI105 ROE8:ROE105 RYA8:RYA105 SHW8:SHW105 SRS8:SRS105 TBO8:TBO105 TLK8:TLK105 TVG8:TVG105 UFC8:UFC105 UOY8:UOY105 UYU8:UYU105 VIQ8:VIQ105 VSM8:VSM105 WCI8:WCI105 WME8:WME105 WWA8:WWA105 S65544:S65641 JO65544:JO65641 TK65544:TK65641 ADG65544:ADG65641 ANC65544:ANC65641 AWY65544:AWY65641 BGU65544:BGU65641 BQQ65544:BQQ65641 CAM65544:CAM65641 CKI65544:CKI65641 CUE65544:CUE65641 DEA65544:DEA65641 DNW65544:DNW65641 DXS65544:DXS65641 EHO65544:EHO65641 ERK65544:ERK65641 FBG65544:FBG65641 FLC65544:FLC65641 FUY65544:FUY65641 GEU65544:GEU65641 GOQ65544:GOQ65641 GYM65544:GYM65641 HII65544:HII65641 HSE65544:HSE65641 ICA65544:ICA65641 ILW65544:ILW65641 IVS65544:IVS65641 JFO65544:JFO65641 JPK65544:JPK65641 JZG65544:JZG65641 KJC65544:KJC65641 KSY65544:KSY65641 LCU65544:LCU65641 LMQ65544:LMQ65641 LWM65544:LWM65641 MGI65544:MGI65641 MQE65544:MQE65641 NAA65544:NAA65641 NJW65544:NJW65641 NTS65544:NTS65641 ODO65544:ODO65641 ONK65544:ONK65641 OXG65544:OXG65641 PHC65544:PHC65641 PQY65544:PQY65641 QAU65544:QAU65641 QKQ65544:QKQ65641 QUM65544:QUM65641 REI65544:REI65641 ROE65544:ROE65641 RYA65544:RYA65641 SHW65544:SHW65641 SRS65544:SRS65641 TBO65544:TBO65641 TLK65544:TLK65641 TVG65544:TVG65641 UFC65544:UFC65641 UOY65544:UOY65641 UYU65544:UYU65641 VIQ65544:VIQ65641 VSM65544:VSM65641 WCI65544:WCI65641 WME65544:WME65641 WWA65544:WWA65641 S131080:S131177 JO131080:JO131177 TK131080:TK131177 ADG131080:ADG131177 ANC131080:ANC131177 AWY131080:AWY131177 BGU131080:BGU131177 BQQ131080:BQQ131177 CAM131080:CAM131177 CKI131080:CKI131177 CUE131080:CUE131177 DEA131080:DEA131177 DNW131080:DNW131177 DXS131080:DXS131177 EHO131080:EHO131177 ERK131080:ERK131177 FBG131080:FBG131177 FLC131080:FLC131177 FUY131080:FUY131177 GEU131080:GEU131177 GOQ131080:GOQ131177 GYM131080:GYM131177 HII131080:HII131177 HSE131080:HSE131177 ICA131080:ICA131177 ILW131080:ILW131177 IVS131080:IVS131177 JFO131080:JFO131177 JPK131080:JPK131177 JZG131080:JZG131177 KJC131080:KJC131177 KSY131080:KSY131177 LCU131080:LCU131177 LMQ131080:LMQ131177 LWM131080:LWM131177 MGI131080:MGI131177 MQE131080:MQE131177 NAA131080:NAA131177 NJW131080:NJW131177 NTS131080:NTS131177 ODO131080:ODO131177 ONK131080:ONK131177 OXG131080:OXG131177 PHC131080:PHC131177 PQY131080:PQY131177 QAU131080:QAU131177 QKQ131080:QKQ131177 QUM131080:QUM131177 REI131080:REI131177 ROE131080:ROE131177 RYA131080:RYA131177 SHW131080:SHW131177 SRS131080:SRS131177 TBO131080:TBO131177 TLK131080:TLK131177 TVG131080:TVG131177 UFC131080:UFC131177 UOY131080:UOY131177 UYU131080:UYU131177 VIQ131080:VIQ131177 VSM131080:VSM131177 WCI131080:WCI131177 WME131080:WME131177 WWA131080:WWA131177 S196616:S196713 JO196616:JO196713 TK196616:TK196713 ADG196616:ADG196713 ANC196616:ANC196713 AWY196616:AWY196713 BGU196616:BGU196713 BQQ196616:BQQ196713 CAM196616:CAM196713 CKI196616:CKI196713 CUE196616:CUE196713 DEA196616:DEA196713 DNW196616:DNW196713 DXS196616:DXS196713 EHO196616:EHO196713 ERK196616:ERK196713 FBG196616:FBG196713 FLC196616:FLC196713 FUY196616:FUY196713 GEU196616:GEU196713 GOQ196616:GOQ196713 GYM196616:GYM196713 HII196616:HII196713 HSE196616:HSE196713 ICA196616:ICA196713 ILW196616:ILW196713 IVS196616:IVS196713 JFO196616:JFO196713 JPK196616:JPK196713 JZG196616:JZG196713 KJC196616:KJC196713 KSY196616:KSY196713 LCU196616:LCU196713 LMQ196616:LMQ196713 LWM196616:LWM196713 MGI196616:MGI196713 MQE196616:MQE196713 NAA196616:NAA196713 NJW196616:NJW196713 NTS196616:NTS196713 ODO196616:ODO196713 ONK196616:ONK196713 OXG196616:OXG196713 PHC196616:PHC196713 PQY196616:PQY196713 QAU196616:QAU196713 QKQ196616:QKQ196713 QUM196616:QUM196713 REI196616:REI196713 ROE196616:ROE196713 RYA196616:RYA196713 SHW196616:SHW196713 SRS196616:SRS196713 TBO196616:TBO196713 TLK196616:TLK196713 TVG196616:TVG196713 UFC196616:UFC196713 UOY196616:UOY196713 UYU196616:UYU196713 VIQ196616:VIQ196713 VSM196616:VSM196713 WCI196616:WCI196713 WME196616:WME196713 WWA196616:WWA196713 S262152:S262249 JO262152:JO262249 TK262152:TK262249 ADG262152:ADG262249 ANC262152:ANC262249 AWY262152:AWY262249 BGU262152:BGU262249 BQQ262152:BQQ262249 CAM262152:CAM262249 CKI262152:CKI262249 CUE262152:CUE262249 DEA262152:DEA262249 DNW262152:DNW262249 DXS262152:DXS262249 EHO262152:EHO262249 ERK262152:ERK262249 FBG262152:FBG262249 FLC262152:FLC262249 FUY262152:FUY262249 GEU262152:GEU262249 GOQ262152:GOQ262249 GYM262152:GYM262249 HII262152:HII262249 HSE262152:HSE262249 ICA262152:ICA262249 ILW262152:ILW262249 IVS262152:IVS262249 JFO262152:JFO262249 JPK262152:JPK262249 JZG262152:JZG262249 KJC262152:KJC262249 KSY262152:KSY262249 LCU262152:LCU262249 LMQ262152:LMQ262249 LWM262152:LWM262249 MGI262152:MGI262249 MQE262152:MQE262249 NAA262152:NAA262249 NJW262152:NJW262249 NTS262152:NTS262249 ODO262152:ODO262249 ONK262152:ONK262249 OXG262152:OXG262249 PHC262152:PHC262249 PQY262152:PQY262249 QAU262152:QAU262249 QKQ262152:QKQ262249 QUM262152:QUM262249 REI262152:REI262249 ROE262152:ROE262249 RYA262152:RYA262249 SHW262152:SHW262249 SRS262152:SRS262249 TBO262152:TBO262249 TLK262152:TLK262249 TVG262152:TVG262249 UFC262152:UFC262249 UOY262152:UOY262249 UYU262152:UYU262249 VIQ262152:VIQ262249 VSM262152:VSM262249 WCI262152:WCI262249 WME262152:WME262249 WWA262152:WWA262249 S327688:S327785 JO327688:JO327785 TK327688:TK327785 ADG327688:ADG327785 ANC327688:ANC327785 AWY327688:AWY327785 BGU327688:BGU327785 BQQ327688:BQQ327785 CAM327688:CAM327785 CKI327688:CKI327785 CUE327688:CUE327785 DEA327688:DEA327785 DNW327688:DNW327785 DXS327688:DXS327785 EHO327688:EHO327785 ERK327688:ERK327785 FBG327688:FBG327785 FLC327688:FLC327785 FUY327688:FUY327785 GEU327688:GEU327785 GOQ327688:GOQ327785 GYM327688:GYM327785 HII327688:HII327785 HSE327688:HSE327785 ICA327688:ICA327785 ILW327688:ILW327785 IVS327688:IVS327785 JFO327688:JFO327785 JPK327688:JPK327785 JZG327688:JZG327785 KJC327688:KJC327785 KSY327688:KSY327785 LCU327688:LCU327785 LMQ327688:LMQ327785 LWM327688:LWM327785 MGI327688:MGI327785 MQE327688:MQE327785 NAA327688:NAA327785 NJW327688:NJW327785 NTS327688:NTS327785 ODO327688:ODO327785 ONK327688:ONK327785 OXG327688:OXG327785 PHC327688:PHC327785 PQY327688:PQY327785 QAU327688:QAU327785 QKQ327688:QKQ327785 QUM327688:QUM327785 REI327688:REI327785 ROE327688:ROE327785 RYA327688:RYA327785 SHW327688:SHW327785 SRS327688:SRS327785 TBO327688:TBO327785 TLK327688:TLK327785 TVG327688:TVG327785 UFC327688:UFC327785 UOY327688:UOY327785 UYU327688:UYU327785 VIQ327688:VIQ327785 VSM327688:VSM327785 WCI327688:WCI327785 WME327688:WME327785 WWA327688:WWA327785 S393224:S393321 JO393224:JO393321 TK393224:TK393321 ADG393224:ADG393321 ANC393224:ANC393321 AWY393224:AWY393321 BGU393224:BGU393321 BQQ393224:BQQ393321 CAM393224:CAM393321 CKI393224:CKI393321 CUE393224:CUE393321 DEA393224:DEA393321 DNW393224:DNW393321 DXS393224:DXS393321 EHO393224:EHO393321 ERK393224:ERK393321 FBG393224:FBG393321 FLC393224:FLC393321 FUY393224:FUY393321 GEU393224:GEU393321 GOQ393224:GOQ393321 GYM393224:GYM393321 HII393224:HII393321 HSE393224:HSE393321 ICA393224:ICA393321 ILW393224:ILW393321 IVS393224:IVS393321 JFO393224:JFO393321 JPK393224:JPK393321 JZG393224:JZG393321 KJC393224:KJC393321 KSY393224:KSY393321 LCU393224:LCU393321 LMQ393224:LMQ393321 LWM393224:LWM393321 MGI393224:MGI393321 MQE393224:MQE393321 NAA393224:NAA393321 NJW393224:NJW393321 NTS393224:NTS393321 ODO393224:ODO393321 ONK393224:ONK393321 OXG393224:OXG393321 PHC393224:PHC393321 PQY393224:PQY393321 QAU393224:QAU393321 QKQ393224:QKQ393321 QUM393224:QUM393321 REI393224:REI393321 ROE393224:ROE393321 RYA393224:RYA393321 SHW393224:SHW393321 SRS393224:SRS393321 TBO393224:TBO393321 TLK393224:TLK393321 TVG393224:TVG393321 UFC393224:UFC393321 UOY393224:UOY393321 UYU393224:UYU393321 VIQ393224:VIQ393321 VSM393224:VSM393321 WCI393224:WCI393321 WME393224:WME393321 WWA393224:WWA393321 S458760:S458857 JO458760:JO458857 TK458760:TK458857 ADG458760:ADG458857 ANC458760:ANC458857 AWY458760:AWY458857 BGU458760:BGU458857 BQQ458760:BQQ458857 CAM458760:CAM458857 CKI458760:CKI458857 CUE458760:CUE458857 DEA458760:DEA458857 DNW458760:DNW458857 DXS458760:DXS458857 EHO458760:EHO458857 ERK458760:ERK458857 FBG458760:FBG458857 FLC458760:FLC458857 FUY458760:FUY458857 GEU458760:GEU458857 GOQ458760:GOQ458857 GYM458760:GYM458857 HII458760:HII458857 HSE458760:HSE458857 ICA458760:ICA458857 ILW458760:ILW458857 IVS458760:IVS458857 JFO458760:JFO458857 JPK458760:JPK458857 JZG458760:JZG458857 KJC458760:KJC458857 KSY458760:KSY458857 LCU458760:LCU458857 LMQ458760:LMQ458857 LWM458760:LWM458857 MGI458760:MGI458857 MQE458760:MQE458857 NAA458760:NAA458857 NJW458760:NJW458857 NTS458760:NTS458857 ODO458760:ODO458857 ONK458760:ONK458857 OXG458760:OXG458857 PHC458760:PHC458857 PQY458760:PQY458857 QAU458760:QAU458857 QKQ458760:QKQ458857 QUM458760:QUM458857 REI458760:REI458857 ROE458760:ROE458857 RYA458760:RYA458857 SHW458760:SHW458857 SRS458760:SRS458857 TBO458760:TBO458857 TLK458760:TLK458857 TVG458760:TVG458857 UFC458760:UFC458857 UOY458760:UOY458857 UYU458760:UYU458857 VIQ458760:VIQ458857 VSM458760:VSM458857 WCI458760:WCI458857 WME458760:WME458857 WWA458760:WWA458857 S524296:S524393 JO524296:JO524393 TK524296:TK524393 ADG524296:ADG524393 ANC524296:ANC524393 AWY524296:AWY524393 BGU524296:BGU524393 BQQ524296:BQQ524393 CAM524296:CAM524393 CKI524296:CKI524393 CUE524296:CUE524393 DEA524296:DEA524393 DNW524296:DNW524393 DXS524296:DXS524393 EHO524296:EHO524393 ERK524296:ERK524393 FBG524296:FBG524393 FLC524296:FLC524393 FUY524296:FUY524393 GEU524296:GEU524393 GOQ524296:GOQ524393 GYM524296:GYM524393 HII524296:HII524393 HSE524296:HSE524393 ICA524296:ICA524393 ILW524296:ILW524393 IVS524296:IVS524393 JFO524296:JFO524393 JPK524296:JPK524393 JZG524296:JZG524393 KJC524296:KJC524393 KSY524296:KSY524393 LCU524296:LCU524393 LMQ524296:LMQ524393 LWM524296:LWM524393 MGI524296:MGI524393 MQE524296:MQE524393 NAA524296:NAA524393 NJW524296:NJW524393 NTS524296:NTS524393 ODO524296:ODO524393 ONK524296:ONK524393 OXG524296:OXG524393 PHC524296:PHC524393 PQY524296:PQY524393 QAU524296:QAU524393 QKQ524296:QKQ524393 QUM524296:QUM524393 REI524296:REI524393 ROE524296:ROE524393 RYA524296:RYA524393 SHW524296:SHW524393 SRS524296:SRS524393 TBO524296:TBO524393 TLK524296:TLK524393 TVG524296:TVG524393 UFC524296:UFC524393 UOY524296:UOY524393 UYU524296:UYU524393 VIQ524296:VIQ524393 VSM524296:VSM524393 WCI524296:WCI524393 WME524296:WME524393 WWA524296:WWA524393 S589832:S589929 JO589832:JO589929 TK589832:TK589929 ADG589832:ADG589929 ANC589832:ANC589929 AWY589832:AWY589929 BGU589832:BGU589929 BQQ589832:BQQ589929 CAM589832:CAM589929 CKI589832:CKI589929 CUE589832:CUE589929 DEA589832:DEA589929 DNW589832:DNW589929 DXS589832:DXS589929 EHO589832:EHO589929 ERK589832:ERK589929 FBG589832:FBG589929 FLC589832:FLC589929 FUY589832:FUY589929 GEU589832:GEU589929 GOQ589832:GOQ589929 GYM589832:GYM589929 HII589832:HII589929 HSE589832:HSE589929 ICA589832:ICA589929 ILW589832:ILW589929 IVS589832:IVS589929 JFO589832:JFO589929 JPK589832:JPK589929 JZG589832:JZG589929 KJC589832:KJC589929 KSY589832:KSY589929 LCU589832:LCU589929 LMQ589832:LMQ589929 LWM589832:LWM589929 MGI589832:MGI589929 MQE589832:MQE589929 NAA589832:NAA589929 NJW589832:NJW589929 NTS589832:NTS589929 ODO589832:ODO589929 ONK589832:ONK589929 OXG589832:OXG589929 PHC589832:PHC589929 PQY589832:PQY589929 QAU589832:QAU589929 QKQ589832:QKQ589929 QUM589832:QUM589929 REI589832:REI589929 ROE589832:ROE589929 RYA589832:RYA589929 SHW589832:SHW589929 SRS589832:SRS589929 TBO589832:TBO589929 TLK589832:TLK589929 TVG589832:TVG589929 UFC589832:UFC589929 UOY589832:UOY589929 UYU589832:UYU589929 VIQ589832:VIQ589929 VSM589832:VSM589929 WCI589832:WCI589929 WME589832:WME589929 WWA589832:WWA589929 S655368:S655465 JO655368:JO655465 TK655368:TK655465 ADG655368:ADG655465 ANC655368:ANC655465 AWY655368:AWY655465 BGU655368:BGU655465 BQQ655368:BQQ655465 CAM655368:CAM655465 CKI655368:CKI655465 CUE655368:CUE655465 DEA655368:DEA655465 DNW655368:DNW655465 DXS655368:DXS655465 EHO655368:EHO655465 ERK655368:ERK655465 FBG655368:FBG655465 FLC655368:FLC655465 FUY655368:FUY655465 GEU655368:GEU655465 GOQ655368:GOQ655465 GYM655368:GYM655465 HII655368:HII655465 HSE655368:HSE655465 ICA655368:ICA655465 ILW655368:ILW655465 IVS655368:IVS655465 JFO655368:JFO655465 JPK655368:JPK655465 JZG655368:JZG655465 KJC655368:KJC655465 KSY655368:KSY655465 LCU655368:LCU655465 LMQ655368:LMQ655465 LWM655368:LWM655465 MGI655368:MGI655465 MQE655368:MQE655465 NAA655368:NAA655465 NJW655368:NJW655465 NTS655368:NTS655465 ODO655368:ODO655465 ONK655368:ONK655465 OXG655368:OXG655465 PHC655368:PHC655465 PQY655368:PQY655465 QAU655368:QAU655465 QKQ655368:QKQ655465 QUM655368:QUM655465 REI655368:REI655465 ROE655368:ROE655465 RYA655368:RYA655465 SHW655368:SHW655465 SRS655368:SRS655465 TBO655368:TBO655465 TLK655368:TLK655465 TVG655368:TVG655465 UFC655368:UFC655465 UOY655368:UOY655465 UYU655368:UYU655465 VIQ655368:VIQ655465 VSM655368:VSM655465 WCI655368:WCI655465 WME655368:WME655465 WWA655368:WWA655465 S720904:S721001 JO720904:JO721001 TK720904:TK721001 ADG720904:ADG721001 ANC720904:ANC721001 AWY720904:AWY721001 BGU720904:BGU721001 BQQ720904:BQQ721001 CAM720904:CAM721001 CKI720904:CKI721001 CUE720904:CUE721001 DEA720904:DEA721001 DNW720904:DNW721001 DXS720904:DXS721001 EHO720904:EHO721001 ERK720904:ERK721001 FBG720904:FBG721001 FLC720904:FLC721001 FUY720904:FUY721001 GEU720904:GEU721001 GOQ720904:GOQ721001 GYM720904:GYM721001 HII720904:HII721001 HSE720904:HSE721001 ICA720904:ICA721001 ILW720904:ILW721001 IVS720904:IVS721001 JFO720904:JFO721001 JPK720904:JPK721001 JZG720904:JZG721001 KJC720904:KJC721001 KSY720904:KSY721001 LCU720904:LCU721001 LMQ720904:LMQ721001 LWM720904:LWM721001 MGI720904:MGI721001 MQE720904:MQE721001 NAA720904:NAA721001 NJW720904:NJW721001 NTS720904:NTS721001 ODO720904:ODO721001 ONK720904:ONK721001 OXG720904:OXG721001 PHC720904:PHC721001 PQY720904:PQY721001 QAU720904:QAU721001 QKQ720904:QKQ721001 QUM720904:QUM721001 REI720904:REI721001 ROE720904:ROE721001 RYA720904:RYA721001 SHW720904:SHW721001 SRS720904:SRS721001 TBO720904:TBO721001 TLK720904:TLK721001 TVG720904:TVG721001 UFC720904:UFC721001 UOY720904:UOY721001 UYU720904:UYU721001 VIQ720904:VIQ721001 VSM720904:VSM721001 WCI720904:WCI721001 WME720904:WME721001 WWA720904:WWA721001 S786440:S786537 JO786440:JO786537 TK786440:TK786537 ADG786440:ADG786537 ANC786440:ANC786537 AWY786440:AWY786537 BGU786440:BGU786537 BQQ786440:BQQ786537 CAM786440:CAM786537 CKI786440:CKI786537 CUE786440:CUE786537 DEA786440:DEA786537 DNW786440:DNW786537 DXS786440:DXS786537 EHO786440:EHO786537 ERK786440:ERK786537 FBG786440:FBG786537 FLC786440:FLC786537 FUY786440:FUY786537 GEU786440:GEU786537 GOQ786440:GOQ786537 GYM786440:GYM786537 HII786440:HII786537 HSE786440:HSE786537 ICA786440:ICA786537 ILW786440:ILW786537 IVS786440:IVS786537 JFO786440:JFO786537 JPK786440:JPK786537 JZG786440:JZG786537 KJC786440:KJC786537 KSY786440:KSY786537 LCU786440:LCU786537 LMQ786440:LMQ786537 LWM786440:LWM786537 MGI786440:MGI786537 MQE786440:MQE786537 NAA786440:NAA786537 NJW786440:NJW786537 NTS786440:NTS786537 ODO786440:ODO786537 ONK786440:ONK786537 OXG786440:OXG786537 PHC786440:PHC786537 PQY786440:PQY786537 QAU786440:QAU786537 QKQ786440:QKQ786537 QUM786440:QUM786537 REI786440:REI786537 ROE786440:ROE786537 RYA786440:RYA786537 SHW786440:SHW786537 SRS786440:SRS786537 TBO786440:TBO786537 TLK786440:TLK786537 TVG786440:TVG786537 UFC786440:UFC786537 UOY786440:UOY786537 UYU786440:UYU786537 VIQ786440:VIQ786537 VSM786440:VSM786537 WCI786440:WCI786537 WME786440:WME786537 WWA786440:WWA786537 S851976:S852073 JO851976:JO852073 TK851976:TK852073 ADG851976:ADG852073 ANC851976:ANC852073 AWY851976:AWY852073 BGU851976:BGU852073 BQQ851976:BQQ852073 CAM851976:CAM852073 CKI851976:CKI852073 CUE851976:CUE852073 DEA851976:DEA852073 DNW851976:DNW852073 DXS851976:DXS852073 EHO851976:EHO852073 ERK851976:ERK852073 FBG851976:FBG852073 FLC851976:FLC852073 FUY851976:FUY852073 GEU851976:GEU852073 GOQ851976:GOQ852073 GYM851976:GYM852073 HII851976:HII852073 HSE851976:HSE852073 ICA851976:ICA852073 ILW851976:ILW852073 IVS851976:IVS852073 JFO851976:JFO852073 JPK851976:JPK852073 JZG851976:JZG852073 KJC851976:KJC852073 KSY851976:KSY852073 LCU851976:LCU852073 LMQ851976:LMQ852073 LWM851976:LWM852073 MGI851976:MGI852073 MQE851976:MQE852073 NAA851976:NAA852073 NJW851976:NJW852073 NTS851976:NTS852073 ODO851976:ODO852073 ONK851976:ONK852073 OXG851976:OXG852073 PHC851976:PHC852073 PQY851976:PQY852073 QAU851976:QAU852073 QKQ851976:QKQ852073 QUM851976:QUM852073 REI851976:REI852073 ROE851976:ROE852073 RYA851976:RYA852073 SHW851976:SHW852073 SRS851976:SRS852073 TBO851976:TBO852073 TLK851976:TLK852073 TVG851976:TVG852073 UFC851976:UFC852073 UOY851976:UOY852073 UYU851976:UYU852073 VIQ851976:VIQ852073 VSM851976:VSM852073 WCI851976:WCI852073 WME851976:WME852073 WWA851976:WWA852073 S917512:S917609 JO917512:JO917609 TK917512:TK917609 ADG917512:ADG917609 ANC917512:ANC917609 AWY917512:AWY917609 BGU917512:BGU917609 BQQ917512:BQQ917609 CAM917512:CAM917609 CKI917512:CKI917609 CUE917512:CUE917609 DEA917512:DEA917609 DNW917512:DNW917609 DXS917512:DXS917609 EHO917512:EHO917609 ERK917512:ERK917609 FBG917512:FBG917609 FLC917512:FLC917609 FUY917512:FUY917609 GEU917512:GEU917609 GOQ917512:GOQ917609 GYM917512:GYM917609 HII917512:HII917609 HSE917512:HSE917609 ICA917512:ICA917609 ILW917512:ILW917609 IVS917512:IVS917609 JFO917512:JFO917609 JPK917512:JPK917609 JZG917512:JZG917609 KJC917512:KJC917609 KSY917512:KSY917609 LCU917512:LCU917609 LMQ917512:LMQ917609 LWM917512:LWM917609 MGI917512:MGI917609 MQE917512:MQE917609 NAA917512:NAA917609 NJW917512:NJW917609 NTS917512:NTS917609 ODO917512:ODO917609 ONK917512:ONK917609 OXG917512:OXG917609 PHC917512:PHC917609 PQY917512:PQY917609 QAU917512:QAU917609 QKQ917512:QKQ917609 QUM917512:QUM917609 REI917512:REI917609 ROE917512:ROE917609 RYA917512:RYA917609 SHW917512:SHW917609 SRS917512:SRS917609 TBO917512:TBO917609 TLK917512:TLK917609 TVG917512:TVG917609 UFC917512:UFC917609 UOY917512:UOY917609 UYU917512:UYU917609 VIQ917512:VIQ917609 VSM917512:VSM917609 WCI917512:WCI917609 WME917512:WME917609 WWA917512:WWA917609 S983048:S983145 JO983048:JO983145 TK983048:TK983145 ADG983048:ADG983145 ANC983048:ANC983145 AWY983048:AWY983145 BGU983048:BGU983145 BQQ983048:BQQ983145 CAM983048:CAM983145 CKI983048:CKI983145 CUE983048:CUE983145 DEA983048:DEA983145 DNW983048:DNW983145 DXS983048:DXS983145 EHO983048:EHO983145 ERK983048:ERK983145 FBG983048:FBG983145 FLC983048:FLC983145 FUY983048:FUY983145 GEU983048:GEU983145 GOQ983048:GOQ983145 GYM983048:GYM983145 HII983048:HII983145 HSE983048:HSE983145 ICA983048:ICA983145 ILW983048:ILW983145 IVS983048:IVS983145 JFO983048:JFO983145 JPK983048:JPK983145 JZG983048:JZG983145 KJC983048:KJC983145 KSY983048:KSY983145 LCU983048:LCU983145 LMQ983048:LMQ983145 LWM983048:LWM983145 MGI983048:MGI983145 MQE983048:MQE983145 NAA983048:NAA983145 NJW983048:NJW983145 NTS983048:NTS983145 ODO983048:ODO983145 ONK983048:ONK983145 OXG983048:OXG983145 PHC983048:PHC983145 PQY983048:PQY983145 QAU983048:QAU983145 QKQ983048:QKQ983145 QUM983048:QUM983145 REI983048:REI983145 ROE983048:ROE983145 RYA983048:RYA983145 SHW983048:SHW983145 SRS983048:SRS983145 TBO983048:TBO983145 TLK983048:TLK983145 TVG983048:TVG983145 UFC983048:UFC983145 UOY983048:UOY983145 UYU983048:UYU983145 VIQ983048:VIQ983145 VSM983048:VSM983145 WCI983048:WCI983145 WME983048:WME983145 WWA983048:WWA983145 S198:S203 JO198:JO203 TK198:TK203 ADG198:ADG203 ANC198:ANC203 AWY198:AWY203 BGU198:BGU203 BQQ198:BQQ203 CAM198:CAM203 CKI198:CKI203 CUE198:CUE203 DEA198:DEA203 DNW198:DNW203 DXS198:DXS203 EHO198:EHO203 ERK198:ERK203 FBG198:FBG203 FLC198:FLC203 FUY198:FUY203 GEU198:GEU203 GOQ198:GOQ203 GYM198:GYM203 HII198:HII203 HSE198:HSE203 ICA198:ICA203 ILW198:ILW203 IVS198:IVS203 JFO198:JFO203 JPK198:JPK203 JZG198:JZG203 KJC198:KJC203 KSY198:KSY203 LCU198:LCU203 LMQ198:LMQ203 LWM198:LWM203 MGI198:MGI203 MQE198:MQE203 NAA198:NAA203 NJW198:NJW203 NTS198:NTS203 ODO198:ODO203 ONK198:ONK203 OXG198:OXG203 PHC198:PHC203 PQY198:PQY203 QAU198:QAU203 QKQ198:QKQ203 QUM198:QUM203 REI198:REI203 ROE198:ROE203 RYA198:RYA203 SHW198:SHW203 SRS198:SRS203 TBO198:TBO203 TLK198:TLK203 TVG198:TVG203 UFC198:UFC203 UOY198:UOY203 UYU198:UYU203 VIQ198:VIQ203 VSM198:VSM203 WCI198:WCI203 WME198:WME203 WWA198:WWA203 S65734:S65739 JO65734:JO65739 TK65734:TK65739 ADG65734:ADG65739 ANC65734:ANC65739 AWY65734:AWY65739 BGU65734:BGU65739 BQQ65734:BQQ65739 CAM65734:CAM65739 CKI65734:CKI65739 CUE65734:CUE65739 DEA65734:DEA65739 DNW65734:DNW65739 DXS65734:DXS65739 EHO65734:EHO65739 ERK65734:ERK65739 FBG65734:FBG65739 FLC65734:FLC65739 FUY65734:FUY65739 GEU65734:GEU65739 GOQ65734:GOQ65739 GYM65734:GYM65739 HII65734:HII65739 HSE65734:HSE65739 ICA65734:ICA65739 ILW65734:ILW65739 IVS65734:IVS65739 JFO65734:JFO65739 JPK65734:JPK65739 JZG65734:JZG65739 KJC65734:KJC65739 KSY65734:KSY65739 LCU65734:LCU65739 LMQ65734:LMQ65739 LWM65734:LWM65739 MGI65734:MGI65739 MQE65734:MQE65739 NAA65734:NAA65739 NJW65734:NJW65739 NTS65734:NTS65739 ODO65734:ODO65739 ONK65734:ONK65739 OXG65734:OXG65739 PHC65734:PHC65739 PQY65734:PQY65739 QAU65734:QAU65739 QKQ65734:QKQ65739 QUM65734:QUM65739 REI65734:REI65739 ROE65734:ROE65739 RYA65734:RYA65739 SHW65734:SHW65739 SRS65734:SRS65739 TBO65734:TBO65739 TLK65734:TLK65739 TVG65734:TVG65739 UFC65734:UFC65739 UOY65734:UOY65739 UYU65734:UYU65739 VIQ65734:VIQ65739 VSM65734:VSM65739 WCI65734:WCI65739 WME65734:WME65739 WWA65734:WWA65739 S131270:S131275 JO131270:JO131275 TK131270:TK131275 ADG131270:ADG131275 ANC131270:ANC131275 AWY131270:AWY131275 BGU131270:BGU131275 BQQ131270:BQQ131275 CAM131270:CAM131275 CKI131270:CKI131275 CUE131270:CUE131275 DEA131270:DEA131275 DNW131270:DNW131275 DXS131270:DXS131275 EHO131270:EHO131275 ERK131270:ERK131275 FBG131270:FBG131275 FLC131270:FLC131275 FUY131270:FUY131275 GEU131270:GEU131275 GOQ131270:GOQ131275 GYM131270:GYM131275 HII131270:HII131275 HSE131270:HSE131275 ICA131270:ICA131275 ILW131270:ILW131275 IVS131270:IVS131275 JFO131270:JFO131275 JPK131270:JPK131275 JZG131270:JZG131275 KJC131270:KJC131275 KSY131270:KSY131275 LCU131270:LCU131275 LMQ131270:LMQ131275 LWM131270:LWM131275 MGI131270:MGI131275 MQE131270:MQE131275 NAA131270:NAA131275 NJW131270:NJW131275 NTS131270:NTS131275 ODO131270:ODO131275 ONK131270:ONK131275 OXG131270:OXG131275 PHC131270:PHC131275 PQY131270:PQY131275 QAU131270:QAU131275 QKQ131270:QKQ131275 QUM131270:QUM131275 REI131270:REI131275 ROE131270:ROE131275 RYA131270:RYA131275 SHW131270:SHW131275 SRS131270:SRS131275 TBO131270:TBO131275 TLK131270:TLK131275 TVG131270:TVG131275 UFC131270:UFC131275 UOY131270:UOY131275 UYU131270:UYU131275 VIQ131270:VIQ131275 VSM131270:VSM131275 WCI131270:WCI131275 WME131270:WME131275 WWA131270:WWA131275 S196806:S196811 JO196806:JO196811 TK196806:TK196811 ADG196806:ADG196811 ANC196806:ANC196811 AWY196806:AWY196811 BGU196806:BGU196811 BQQ196806:BQQ196811 CAM196806:CAM196811 CKI196806:CKI196811 CUE196806:CUE196811 DEA196806:DEA196811 DNW196806:DNW196811 DXS196806:DXS196811 EHO196806:EHO196811 ERK196806:ERK196811 FBG196806:FBG196811 FLC196806:FLC196811 FUY196806:FUY196811 GEU196806:GEU196811 GOQ196806:GOQ196811 GYM196806:GYM196811 HII196806:HII196811 HSE196806:HSE196811 ICA196806:ICA196811 ILW196806:ILW196811 IVS196806:IVS196811 JFO196806:JFO196811 JPK196806:JPK196811 JZG196806:JZG196811 KJC196806:KJC196811 KSY196806:KSY196811 LCU196806:LCU196811 LMQ196806:LMQ196811 LWM196806:LWM196811 MGI196806:MGI196811 MQE196806:MQE196811 NAA196806:NAA196811 NJW196806:NJW196811 NTS196806:NTS196811 ODO196806:ODO196811 ONK196806:ONK196811 OXG196806:OXG196811 PHC196806:PHC196811 PQY196806:PQY196811 QAU196806:QAU196811 QKQ196806:QKQ196811 QUM196806:QUM196811 REI196806:REI196811 ROE196806:ROE196811 RYA196806:RYA196811 SHW196806:SHW196811 SRS196806:SRS196811 TBO196806:TBO196811 TLK196806:TLK196811 TVG196806:TVG196811 UFC196806:UFC196811 UOY196806:UOY196811 UYU196806:UYU196811 VIQ196806:VIQ196811 VSM196806:VSM196811 WCI196806:WCI196811 WME196806:WME196811 WWA196806:WWA196811 S262342:S262347 JO262342:JO262347 TK262342:TK262347 ADG262342:ADG262347 ANC262342:ANC262347 AWY262342:AWY262347 BGU262342:BGU262347 BQQ262342:BQQ262347 CAM262342:CAM262347 CKI262342:CKI262347 CUE262342:CUE262347 DEA262342:DEA262347 DNW262342:DNW262347 DXS262342:DXS262347 EHO262342:EHO262347 ERK262342:ERK262347 FBG262342:FBG262347 FLC262342:FLC262347 FUY262342:FUY262347 GEU262342:GEU262347 GOQ262342:GOQ262347 GYM262342:GYM262347 HII262342:HII262347 HSE262342:HSE262347 ICA262342:ICA262347 ILW262342:ILW262347 IVS262342:IVS262347 JFO262342:JFO262347 JPK262342:JPK262347 JZG262342:JZG262347 KJC262342:KJC262347 KSY262342:KSY262347 LCU262342:LCU262347 LMQ262342:LMQ262347 LWM262342:LWM262347 MGI262342:MGI262347 MQE262342:MQE262347 NAA262342:NAA262347 NJW262342:NJW262347 NTS262342:NTS262347 ODO262342:ODO262347 ONK262342:ONK262347 OXG262342:OXG262347 PHC262342:PHC262347 PQY262342:PQY262347 QAU262342:QAU262347 QKQ262342:QKQ262347 QUM262342:QUM262347 REI262342:REI262347 ROE262342:ROE262347 RYA262342:RYA262347 SHW262342:SHW262347 SRS262342:SRS262347 TBO262342:TBO262347 TLK262342:TLK262347 TVG262342:TVG262347 UFC262342:UFC262347 UOY262342:UOY262347 UYU262342:UYU262347 VIQ262342:VIQ262347 VSM262342:VSM262347 WCI262342:WCI262347 WME262342:WME262347 WWA262342:WWA262347 S327878:S327883 JO327878:JO327883 TK327878:TK327883 ADG327878:ADG327883 ANC327878:ANC327883 AWY327878:AWY327883 BGU327878:BGU327883 BQQ327878:BQQ327883 CAM327878:CAM327883 CKI327878:CKI327883 CUE327878:CUE327883 DEA327878:DEA327883 DNW327878:DNW327883 DXS327878:DXS327883 EHO327878:EHO327883 ERK327878:ERK327883 FBG327878:FBG327883 FLC327878:FLC327883 FUY327878:FUY327883 GEU327878:GEU327883 GOQ327878:GOQ327883 GYM327878:GYM327883 HII327878:HII327883 HSE327878:HSE327883 ICA327878:ICA327883 ILW327878:ILW327883 IVS327878:IVS327883 JFO327878:JFO327883 JPK327878:JPK327883 JZG327878:JZG327883 KJC327878:KJC327883 KSY327878:KSY327883 LCU327878:LCU327883 LMQ327878:LMQ327883 LWM327878:LWM327883 MGI327878:MGI327883 MQE327878:MQE327883 NAA327878:NAA327883 NJW327878:NJW327883 NTS327878:NTS327883 ODO327878:ODO327883 ONK327878:ONK327883 OXG327878:OXG327883 PHC327878:PHC327883 PQY327878:PQY327883 QAU327878:QAU327883 QKQ327878:QKQ327883 QUM327878:QUM327883 REI327878:REI327883 ROE327878:ROE327883 RYA327878:RYA327883 SHW327878:SHW327883 SRS327878:SRS327883 TBO327878:TBO327883 TLK327878:TLK327883 TVG327878:TVG327883 UFC327878:UFC327883 UOY327878:UOY327883 UYU327878:UYU327883 VIQ327878:VIQ327883 VSM327878:VSM327883 WCI327878:WCI327883 WME327878:WME327883 WWA327878:WWA327883 S393414:S393419 JO393414:JO393419 TK393414:TK393419 ADG393414:ADG393419 ANC393414:ANC393419 AWY393414:AWY393419 BGU393414:BGU393419 BQQ393414:BQQ393419 CAM393414:CAM393419 CKI393414:CKI393419 CUE393414:CUE393419 DEA393414:DEA393419 DNW393414:DNW393419 DXS393414:DXS393419 EHO393414:EHO393419 ERK393414:ERK393419 FBG393414:FBG393419 FLC393414:FLC393419 FUY393414:FUY393419 GEU393414:GEU393419 GOQ393414:GOQ393419 GYM393414:GYM393419 HII393414:HII393419 HSE393414:HSE393419 ICA393414:ICA393419 ILW393414:ILW393419 IVS393414:IVS393419 JFO393414:JFO393419 JPK393414:JPK393419 JZG393414:JZG393419 KJC393414:KJC393419 KSY393414:KSY393419 LCU393414:LCU393419 LMQ393414:LMQ393419 LWM393414:LWM393419 MGI393414:MGI393419 MQE393414:MQE393419 NAA393414:NAA393419 NJW393414:NJW393419 NTS393414:NTS393419 ODO393414:ODO393419 ONK393414:ONK393419 OXG393414:OXG393419 PHC393414:PHC393419 PQY393414:PQY393419 QAU393414:QAU393419 QKQ393414:QKQ393419 QUM393414:QUM393419 REI393414:REI393419 ROE393414:ROE393419 RYA393414:RYA393419 SHW393414:SHW393419 SRS393414:SRS393419 TBO393414:TBO393419 TLK393414:TLK393419 TVG393414:TVG393419 UFC393414:UFC393419 UOY393414:UOY393419 UYU393414:UYU393419 VIQ393414:VIQ393419 VSM393414:VSM393419 WCI393414:WCI393419 WME393414:WME393419 WWA393414:WWA393419 S458950:S458955 JO458950:JO458955 TK458950:TK458955 ADG458950:ADG458955 ANC458950:ANC458955 AWY458950:AWY458955 BGU458950:BGU458955 BQQ458950:BQQ458955 CAM458950:CAM458955 CKI458950:CKI458955 CUE458950:CUE458955 DEA458950:DEA458955 DNW458950:DNW458955 DXS458950:DXS458955 EHO458950:EHO458955 ERK458950:ERK458955 FBG458950:FBG458955 FLC458950:FLC458955 FUY458950:FUY458955 GEU458950:GEU458955 GOQ458950:GOQ458955 GYM458950:GYM458955 HII458950:HII458955 HSE458950:HSE458955 ICA458950:ICA458955 ILW458950:ILW458955 IVS458950:IVS458955 JFO458950:JFO458955 JPK458950:JPK458955 JZG458950:JZG458955 KJC458950:KJC458955 KSY458950:KSY458955 LCU458950:LCU458955 LMQ458950:LMQ458955 LWM458950:LWM458955 MGI458950:MGI458955 MQE458950:MQE458955 NAA458950:NAA458955 NJW458950:NJW458955 NTS458950:NTS458955 ODO458950:ODO458955 ONK458950:ONK458955 OXG458950:OXG458955 PHC458950:PHC458955 PQY458950:PQY458955 QAU458950:QAU458955 QKQ458950:QKQ458955 QUM458950:QUM458955 REI458950:REI458955 ROE458950:ROE458955 RYA458950:RYA458955 SHW458950:SHW458955 SRS458950:SRS458955 TBO458950:TBO458955 TLK458950:TLK458955 TVG458950:TVG458955 UFC458950:UFC458955 UOY458950:UOY458955 UYU458950:UYU458955 VIQ458950:VIQ458955 VSM458950:VSM458955 WCI458950:WCI458955 WME458950:WME458955 WWA458950:WWA458955 S524486:S524491 JO524486:JO524491 TK524486:TK524491 ADG524486:ADG524491 ANC524486:ANC524491 AWY524486:AWY524491 BGU524486:BGU524491 BQQ524486:BQQ524491 CAM524486:CAM524491 CKI524486:CKI524491 CUE524486:CUE524491 DEA524486:DEA524491 DNW524486:DNW524491 DXS524486:DXS524491 EHO524486:EHO524491 ERK524486:ERK524491 FBG524486:FBG524491 FLC524486:FLC524491 FUY524486:FUY524491 GEU524486:GEU524491 GOQ524486:GOQ524491 GYM524486:GYM524491 HII524486:HII524491 HSE524486:HSE524491 ICA524486:ICA524491 ILW524486:ILW524491 IVS524486:IVS524491 JFO524486:JFO524491 JPK524486:JPK524491 JZG524486:JZG524491 KJC524486:KJC524491 KSY524486:KSY524491 LCU524486:LCU524491 LMQ524486:LMQ524491 LWM524486:LWM524491 MGI524486:MGI524491 MQE524486:MQE524491 NAA524486:NAA524491 NJW524486:NJW524491 NTS524486:NTS524491 ODO524486:ODO524491 ONK524486:ONK524491 OXG524486:OXG524491 PHC524486:PHC524491 PQY524486:PQY524491 QAU524486:QAU524491 QKQ524486:QKQ524491 QUM524486:QUM524491 REI524486:REI524491 ROE524486:ROE524491 RYA524486:RYA524491 SHW524486:SHW524491 SRS524486:SRS524491 TBO524486:TBO524491 TLK524486:TLK524491 TVG524486:TVG524491 UFC524486:UFC524491 UOY524486:UOY524491 UYU524486:UYU524491 VIQ524486:VIQ524491 VSM524486:VSM524491 WCI524486:WCI524491 WME524486:WME524491 WWA524486:WWA524491 S590022:S590027 JO590022:JO590027 TK590022:TK590027 ADG590022:ADG590027 ANC590022:ANC590027 AWY590022:AWY590027 BGU590022:BGU590027 BQQ590022:BQQ590027 CAM590022:CAM590027 CKI590022:CKI590027 CUE590022:CUE590027 DEA590022:DEA590027 DNW590022:DNW590027 DXS590022:DXS590027 EHO590022:EHO590027 ERK590022:ERK590027 FBG590022:FBG590027 FLC590022:FLC590027 FUY590022:FUY590027 GEU590022:GEU590027 GOQ590022:GOQ590027 GYM590022:GYM590027 HII590022:HII590027 HSE590022:HSE590027 ICA590022:ICA590027 ILW590022:ILW590027 IVS590022:IVS590027 JFO590022:JFO590027 JPK590022:JPK590027 JZG590022:JZG590027 KJC590022:KJC590027 KSY590022:KSY590027 LCU590022:LCU590027 LMQ590022:LMQ590027 LWM590022:LWM590027 MGI590022:MGI590027 MQE590022:MQE590027 NAA590022:NAA590027 NJW590022:NJW590027 NTS590022:NTS590027 ODO590022:ODO590027 ONK590022:ONK590027 OXG590022:OXG590027 PHC590022:PHC590027 PQY590022:PQY590027 QAU590022:QAU590027 QKQ590022:QKQ590027 QUM590022:QUM590027 REI590022:REI590027 ROE590022:ROE590027 RYA590022:RYA590027 SHW590022:SHW590027 SRS590022:SRS590027 TBO590022:TBO590027 TLK590022:TLK590027 TVG590022:TVG590027 UFC590022:UFC590027 UOY590022:UOY590027 UYU590022:UYU590027 VIQ590022:VIQ590027 VSM590022:VSM590027 WCI590022:WCI590027 WME590022:WME590027 WWA590022:WWA590027 S655558:S655563 JO655558:JO655563 TK655558:TK655563 ADG655558:ADG655563 ANC655558:ANC655563 AWY655558:AWY655563 BGU655558:BGU655563 BQQ655558:BQQ655563 CAM655558:CAM655563 CKI655558:CKI655563 CUE655558:CUE655563 DEA655558:DEA655563 DNW655558:DNW655563 DXS655558:DXS655563 EHO655558:EHO655563 ERK655558:ERK655563 FBG655558:FBG655563 FLC655558:FLC655563 FUY655558:FUY655563 GEU655558:GEU655563 GOQ655558:GOQ655563 GYM655558:GYM655563 HII655558:HII655563 HSE655558:HSE655563 ICA655558:ICA655563 ILW655558:ILW655563 IVS655558:IVS655563 JFO655558:JFO655563 JPK655558:JPK655563 JZG655558:JZG655563 KJC655558:KJC655563 KSY655558:KSY655563 LCU655558:LCU655563 LMQ655558:LMQ655563 LWM655558:LWM655563 MGI655558:MGI655563 MQE655558:MQE655563 NAA655558:NAA655563 NJW655558:NJW655563 NTS655558:NTS655563 ODO655558:ODO655563 ONK655558:ONK655563 OXG655558:OXG655563 PHC655558:PHC655563 PQY655558:PQY655563 QAU655558:QAU655563 QKQ655558:QKQ655563 QUM655558:QUM655563 REI655558:REI655563 ROE655558:ROE655563 RYA655558:RYA655563 SHW655558:SHW655563 SRS655558:SRS655563 TBO655558:TBO655563 TLK655558:TLK655563 TVG655558:TVG655563 UFC655558:UFC655563 UOY655558:UOY655563 UYU655558:UYU655563 VIQ655558:VIQ655563 VSM655558:VSM655563 WCI655558:WCI655563 WME655558:WME655563 WWA655558:WWA655563 S721094:S721099 JO721094:JO721099 TK721094:TK721099 ADG721094:ADG721099 ANC721094:ANC721099 AWY721094:AWY721099 BGU721094:BGU721099 BQQ721094:BQQ721099 CAM721094:CAM721099 CKI721094:CKI721099 CUE721094:CUE721099 DEA721094:DEA721099 DNW721094:DNW721099 DXS721094:DXS721099 EHO721094:EHO721099 ERK721094:ERK721099 FBG721094:FBG721099 FLC721094:FLC721099 FUY721094:FUY721099 GEU721094:GEU721099 GOQ721094:GOQ721099 GYM721094:GYM721099 HII721094:HII721099 HSE721094:HSE721099 ICA721094:ICA721099 ILW721094:ILW721099 IVS721094:IVS721099 JFO721094:JFO721099 JPK721094:JPK721099 JZG721094:JZG721099 KJC721094:KJC721099 KSY721094:KSY721099 LCU721094:LCU721099 LMQ721094:LMQ721099 LWM721094:LWM721099 MGI721094:MGI721099 MQE721094:MQE721099 NAA721094:NAA721099 NJW721094:NJW721099 NTS721094:NTS721099 ODO721094:ODO721099 ONK721094:ONK721099 OXG721094:OXG721099 PHC721094:PHC721099 PQY721094:PQY721099 QAU721094:QAU721099 QKQ721094:QKQ721099 QUM721094:QUM721099 REI721094:REI721099 ROE721094:ROE721099 RYA721094:RYA721099 SHW721094:SHW721099 SRS721094:SRS721099 TBO721094:TBO721099 TLK721094:TLK721099 TVG721094:TVG721099 UFC721094:UFC721099 UOY721094:UOY721099 UYU721094:UYU721099 VIQ721094:VIQ721099 VSM721094:VSM721099 WCI721094:WCI721099 WME721094:WME721099 WWA721094:WWA721099 S786630:S786635 JO786630:JO786635 TK786630:TK786635 ADG786630:ADG786635 ANC786630:ANC786635 AWY786630:AWY786635 BGU786630:BGU786635 BQQ786630:BQQ786635 CAM786630:CAM786635 CKI786630:CKI786635 CUE786630:CUE786635 DEA786630:DEA786635 DNW786630:DNW786635 DXS786630:DXS786635 EHO786630:EHO786635 ERK786630:ERK786635 FBG786630:FBG786635 FLC786630:FLC786635 FUY786630:FUY786635 GEU786630:GEU786635 GOQ786630:GOQ786635 GYM786630:GYM786635 HII786630:HII786635 HSE786630:HSE786635 ICA786630:ICA786635 ILW786630:ILW786635 IVS786630:IVS786635 JFO786630:JFO786635 JPK786630:JPK786635 JZG786630:JZG786635 KJC786630:KJC786635 KSY786630:KSY786635 LCU786630:LCU786635 LMQ786630:LMQ786635 LWM786630:LWM786635 MGI786630:MGI786635 MQE786630:MQE786635 NAA786630:NAA786635 NJW786630:NJW786635 NTS786630:NTS786635 ODO786630:ODO786635 ONK786630:ONK786635 OXG786630:OXG786635 PHC786630:PHC786635 PQY786630:PQY786635 QAU786630:QAU786635 QKQ786630:QKQ786635 QUM786630:QUM786635 REI786630:REI786635 ROE786630:ROE786635 RYA786630:RYA786635 SHW786630:SHW786635 SRS786630:SRS786635 TBO786630:TBO786635 TLK786630:TLK786635 TVG786630:TVG786635 UFC786630:UFC786635 UOY786630:UOY786635 UYU786630:UYU786635 VIQ786630:VIQ786635 VSM786630:VSM786635 WCI786630:WCI786635 WME786630:WME786635 WWA786630:WWA786635 S852166:S852171 JO852166:JO852171 TK852166:TK852171 ADG852166:ADG852171 ANC852166:ANC852171 AWY852166:AWY852171 BGU852166:BGU852171 BQQ852166:BQQ852171 CAM852166:CAM852171 CKI852166:CKI852171 CUE852166:CUE852171 DEA852166:DEA852171 DNW852166:DNW852171 DXS852166:DXS852171 EHO852166:EHO852171 ERK852166:ERK852171 FBG852166:FBG852171 FLC852166:FLC852171 FUY852166:FUY852171 GEU852166:GEU852171 GOQ852166:GOQ852171 GYM852166:GYM852171 HII852166:HII852171 HSE852166:HSE852171 ICA852166:ICA852171 ILW852166:ILW852171 IVS852166:IVS852171 JFO852166:JFO852171 JPK852166:JPK852171 JZG852166:JZG852171 KJC852166:KJC852171 KSY852166:KSY852171 LCU852166:LCU852171 LMQ852166:LMQ852171 LWM852166:LWM852171 MGI852166:MGI852171 MQE852166:MQE852171 NAA852166:NAA852171 NJW852166:NJW852171 NTS852166:NTS852171 ODO852166:ODO852171 ONK852166:ONK852171 OXG852166:OXG852171 PHC852166:PHC852171 PQY852166:PQY852171 QAU852166:QAU852171 QKQ852166:QKQ852171 QUM852166:QUM852171 REI852166:REI852171 ROE852166:ROE852171 RYA852166:RYA852171 SHW852166:SHW852171 SRS852166:SRS852171 TBO852166:TBO852171 TLK852166:TLK852171 TVG852166:TVG852171 UFC852166:UFC852171 UOY852166:UOY852171 UYU852166:UYU852171 VIQ852166:VIQ852171 VSM852166:VSM852171 WCI852166:WCI852171 WME852166:WME852171 WWA852166:WWA852171 S917702:S917707 JO917702:JO917707 TK917702:TK917707 ADG917702:ADG917707 ANC917702:ANC917707 AWY917702:AWY917707 BGU917702:BGU917707 BQQ917702:BQQ917707 CAM917702:CAM917707 CKI917702:CKI917707 CUE917702:CUE917707 DEA917702:DEA917707 DNW917702:DNW917707 DXS917702:DXS917707 EHO917702:EHO917707 ERK917702:ERK917707 FBG917702:FBG917707 FLC917702:FLC917707 FUY917702:FUY917707 GEU917702:GEU917707 GOQ917702:GOQ917707 GYM917702:GYM917707 HII917702:HII917707 HSE917702:HSE917707 ICA917702:ICA917707 ILW917702:ILW917707 IVS917702:IVS917707 JFO917702:JFO917707 JPK917702:JPK917707 JZG917702:JZG917707 KJC917702:KJC917707 KSY917702:KSY917707 LCU917702:LCU917707 LMQ917702:LMQ917707 LWM917702:LWM917707 MGI917702:MGI917707 MQE917702:MQE917707 NAA917702:NAA917707 NJW917702:NJW917707 NTS917702:NTS917707 ODO917702:ODO917707 ONK917702:ONK917707 OXG917702:OXG917707 PHC917702:PHC917707 PQY917702:PQY917707 QAU917702:QAU917707 QKQ917702:QKQ917707 QUM917702:QUM917707 REI917702:REI917707 ROE917702:ROE917707 RYA917702:RYA917707 SHW917702:SHW917707 SRS917702:SRS917707 TBO917702:TBO917707 TLK917702:TLK917707 TVG917702:TVG917707 UFC917702:UFC917707 UOY917702:UOY917707 UYU917702:UYU917707 VIQ917702:VIQ917707 VSM917702:VSM917707 WCI917702:WCI917707 WME917702:WME917707 WWA917702:WWA917707 S983238:S983243 JO983238:JO983243 TK983238:TK983243 ADG983238:ADG983243 ANC983238:ANC983243 AWY983238:AWY983243 BGU983238:BGU983243 BQQ983238:BQQ983243 CAM983238:CAM983243 CKI983238:CKI983243 CUE983238:CUE983243 DEA983238:DEA983243 DNW983238:DNW983243 DXS983238:DXS983243 EHO983238:EHO983243 ERK983238:ERK983243 FBG983238:FBG983243 FLC983238:FLC983243 FUY983238:FUY983243 GEU983238:GEU983243 GOQ983238:GOQ983243 GYM983238:GYM983243 HII983238:HII983243 HSE983238:HSE983243 ICA983238:ICA983243 ILW983238:ILW983243 IVS983238:IVS983243 JFO983238:JFO983243 JPK983238:JPK983243 JZG983238:JZG983243 KJC983238:KJC983243 KSY983238:KSY983243 LCU983238:LCU983243 LMQ983238:LMQ983243 LWM983238:LWM983243 MGI983238:MGI983243 MQE983238:MQE983243 NAA983238:NAA983243 NJW983238:NJW983243 NTS983238:NTS983243 ODO983238:ODO983243 ONK983238:ONK983243 OXG983238:OXG983243 PHC983238:PHC983243 PQY983238:PQY983243 QAU983238:QAU983243 QKQ983238:QKQ983243 QUM983238:QUM983243 REI983238:REI983243 ROE983238:ROE983243 RYA983238:RYA983243 SHW983238:SHW983243 SRS983238:SRS983243 TBO983238:TBO983243 TLK983238:TLK983243 TVG983238:TVG983243 UFC983238:UFC983243 UOY983238:UOY983243 UYU983238:UYU983243 VIQ983238:VIQ983243 VSM983238:VSM983243 WCI983238:WCI983243 WME983238:WME983243 WWA983238:WWA983243 U198:U203 JQ198:JQ203 TM198:TM203 ADI198:ADI203 ANE198:ANE203 AXA198:AXA203 BGW198:BGW203 BQS198:BQS203 CAO198:CAO203 CKK198:CKK203 CUG198:CUG203 DEC198:DEC203 DNY198:DNY203 DXU198:DXU203 EHQ198:EHQ203 ERM198:ERM203 FBI198:FBI203 FLE198:FLE203 FVA198:FVA203 GEW198:GEW203 GOS198:GOS203 GYO198:GYO203 HIK198:HIK203 HSG198:HSG203 ICC198:ICC203 ILY198:ILY203 IVU198:IVU203 JFQ198:JFQ203 JPM198:JPM203 JZI198:JZI203 KJE198:KJE203 KTA198:KTA203 LCW198:LCW203 LMS198:LMS203 LWO198:LWO203 MGK198:MGK203 MQG198:MQG203 NAC198:NAC203 NJY198:NJY203 NTU198:NTU203 ODQ198:ODQ203 ONM198:ONM203 OXI198:OXI203 PHE198:PHE203 PRA198:PRA203 QAW198:QAW203 QKS198:QKS203 QUO198:QUO203 REK198:REK203 ROG198:ROG203 RYC198:RYC203 SHY198:SHY203 SRU198:SRU203 TBQ198:TBQ203 TLM198:TLM203 TVI198:TVI203 UFE198:UFE203 UPA198:UPA203 UYW198:UYW203 VIS198:VIS203 VSO198:VSO203 WCK198:WCK203 WMG198:WMG203 WWC198:WWC203 U65734:U65739 JQ65734:JQ65739 TM65734:TM65739 ADI65734:ADI65739 ANE65734:ANE65739 AXA65734:AXA65739 BGW65734:BGW65739 BQS65734:BQS65739 CAO65734:CAO65739 CKK65734:CKK65739 CUG65734:CUG65739 DEC65734:DEC65739 DNY65734:DNY65739 DXU65734:DXU65739 EHQ65734:EHQ65739 ERM65734:ERM65739 FBI65734:FBI65739 FLE65734:FLE65739 FVA65734:FVA65739 GEW65734:GEW65739 GOS65734:GOS65739 GYO65734:GYO65739 HIK65734:HIK65739 HSG65734:HSG65739 ICC65734:ICC65739 ILY65734:ILY65739 IVU65734:IVU65739 JFQ65734:JFQ65739 JPM65734:JPM65739 JZI65734:JZI65739 KJE65734:KJE65739 KTA65734:KTA65739 LCW65734:LCW65739 LMS65734:LMS65739 LWO65734:LWO65739 MGK65734:MGK65739 MQG65734:MQG65739 NAC65734:NAC65739 NJY65734:NJY65739 NTU65734:NTU65739 ODQ65734:ODQ65739 ONM65734:ONM65739 OXI65734:OXI65739 PHE65734:PHE65739 PRA65734:PRA65739 QAW65734:QAW65739 QKS65734:QKS65739 QUO65734:QUO65739 REK65734:REK65739 ROG65734:ROG65739 RYC65734:RYC65739 SHY65734:SHY65739 SRU65734:SRU65739 TBQ65734:TBQ65739 TLM65734:TLM65739 TVI65734:TVI65739 UFE65734:UFE65739 UPA65734:UPA65739 UYW65734:UYW65739 VIS65734:VIS65739 VSO65734:VSO65739 WCK65734:WCK65739 WMG65734:WMG65739 WWC65734:WWC65739 U131270:U131275 JQ131270:JQ131275 TM131270:TM131275 ADI131270:ADI131275 ANE131270:ANE131275 AXA131270:AXA131275 BGW131270:BGW131275 BQS131270:BQS131275 CAO131270:CAO131275 CKK131270:CKK131275 CUG131270:CUG131275 DEC131270:DEC131275 DNY131270:DNY131275 DXU131270:DXU131275 EHQ131270:EHQ131275 ERM131270:ERM131275 FBI131270:FBI131275 FLE131270:FLE131275 FVA131270:FVA131275 GEW131270:GEW131275 GOS131270:GOS131275 GYO131270:GYO131275 HIK131270:HIK131275 HSG131270:HSG131275 ICC131270:ICC131275 ILY131270:ILY131275 IVU131270:IVU131275 JFQ131270:JFQ131275 JPM131270:JPM131275 JZI131270:JZI131275 KJE131270:KJE131275 KTA131270:KTA131275 LCW131270:LCW131275 LMS131270:LMS131275 LWO131270:LWO131275 MGK131270:MGK131275 MQG131270:MQG131275 NAC131270:NAC131275 NJY131270:NJY131275 NTU131270:NTU131275 ODQ131270:ODQ131275 ONM131270:ONM131275 OXI131270:OXI131275 PHE131270:PHE131275 PRA131270:PRA131275 QAW131270:QAW131275 QKS131270:QKS131275 QUO131270:QUO131275 REK131270:REK131275 ROG131270:ROG131275 RYC131270:RYC131275 SHY131270:SHY131275 SRU131270:SRU131275 TBQ131270:TBQ131275 TLM131270:TLM131275 TVI131270:TVI131275 UFE131270:UFE131275 UPA131270:UPA131275 UYW131270:UYW131275 VIS131270:VIS131275 VSO131270:VSO131275 WCK131270:WCK131275 WMG131270:WMG131275 WWC131270:WWC131275 U196806:U196811 JQ196806:JQ196811 TM196806:TM196811 ADI196806:ADI196811 ANE196806:ANE196811 AXA196806:AXA196811 BGW196806:BGW196811 BQS196806:BQS196811 CAO196806:CAO196811 CKK196806:CKK196811 CUG196806:CUG196811 DEC196806:DEC196811 DNY196806:DNY196811 DXU196806:DXU196811 EHQ196806:EHQ196811 ERM196806:ERM196811 FBI196806:FBI196811 FLE196806:FLE196811 FVA196806:FVA196811 GEW196806:GEW196811 GOS196806:GOS196811 GYO196806:GYO196811 HIK196806:HIK196811 HSG196806:HSG196811 ICC196806:ICC196811 ILY196806:ILY196811 IVU196806:IVU196811 JFQ196806:JFQ196811 JPM196806:JPM196811 JZI196806:JZI196811 KJE196806:KJE196811 KTA196806:KTA196811 LCW196806:LCW196811 LMS196806:LMS196811 LWO196806:LWO196811 MGK196806:MGK196811 MQG196806:MQG196811 NAC196806:NAC196811 NJY196806:NJY196811 NTU196806:NTU196811 ODQ196806:ODQ196811 ONM196806:ONM196811 OXI196806:OXI196811 PHE196806:PHE196811 PRA196806:PRA196811 QAW196806:QAW196811 QKS196806:QKS196811 QUO196806:QUO196811 REK196806:REK196811 ROG196806:ROG196811 RYC196806:RYC196811 SHY196806:SHY196811 SRU196806:SRU196811 TBQ196806:TBQ196811 TLM196806:TLM196811 TVI196806:TVI196811 UFE196806:UFE196811 UPA196806:UPA196811 UYW196806:UYW196811 VIS196806:VIS196811 VSO196806:VSO196811 WCK196806:WCK196811 WMG196806:WMG196811 WWC196806:WWC196811 U262342:U262347 JQ262342:JQ262347 TM262342:TM262347 ADI262342:ADI262347 ANE262342:ANE262347 AXA262342:AXA262347 BGW262342:BGW262347 BQS262342:BQS262347 CAO262342:CAO262347 CKK262342:CKK262347 CUG262342:CUG262347 DEC262342:DEC262347 DNY262342:DNY262347 DXU262342:DXU262347 EHQ262342:EHQ262347 ERM262342:ERM262347 FBI262342:FBI262347 FLE262342:FLE262347 FVA262342:FVA262347 GEW262342:GEW262347 GOS262342:GOS262347 GYO262342:GYO262347 HIK262342:HIK262347 HSG262342:HSG262347 ICC262342:ICC262347 ILY262342:ILY262347 IVU262342:IVU262347 JFQ262342:JFQ262347 JPM262342:JPM262347 JZI262342:JZI262347 KJE262342:KJE262347 KTA262342:KTA262347 LCW262342:LCW262347 LMS262342:LMS262347 LWO262342:LWO262347 MGK262342:MGK262347 MQG262342:MQG262347 NAC262342:NAC262347 NJY262342:NJY262347 NTU262342:NTU262347 ODQ262342:ODQ262347 ONM262342:ONM262347 OXI262342:OXI262347 PHE262342:PHE262347 PRA262342:PRA262347 QAW262342:QAW262347 QKS262342:QKS262347 QUO262342:QUO262347 REK262342:REK262347 ROG262342:ROG262347 RYC262342:RYC262347 SHY262342:SHY262347 SRU262342:SRU262347 TBQ262342:TBQ262347 TLM262342:TLM262347 TVI262342:TVI262347 UFE262342:UFE262347 UPA262342:UPA262347 UYW262342:UYW262347 VIS262342:VIS262347 VSO262342:VSO262347 WCK262342:WCK262347 WMG262342:WMG262347 WWC262342:WWC262347 U327878:U327883 JQ327878:JQ327883 TM327878:TM327883 ADI327878:ADI327883 ANE327878:ANE327883 AXA327878:AXA327883 BGW327878:BGW327883 BQS327878:BQS327883 CAO327878:CAO327883 CKK327878:CKK327883 CUG327878:CUG327883 DEC327878:DEC327883 DNY327878:DNY327883 DXU327878:DXU327883 EHQ327878:EHQ327883 ERM327878:ERM327883 FBI327878:FBI327883 FLE327878:FLE327883 FVA327878:FVA327883 GEW327878:GEW327883 GOS327878:GOS327883 GYO327878:GYO327883 HIK327878:HIK327883 HSG327878:HSG327883 ICC327878:ICC327883 ILY327878:ILY327883 IVU327878:IVU327883 JFQ327878:JFQ327883 JPM327878:JPM327883 JZI327878:JZI327883 KJE327878:KJE327883 KTA327878:KTA327883 LCW327878:LCW327883 LMS327878:LMS327883 LWO327878:LWO327883 MGK327878:MGK327883 MQG327878:MQG327883 NAC327878:NAC327883 NJY327878:NJY327883 NTU327878:NTU327883 ODQ327878:ODQ327883 ONM327878:ONM327883 OXI327878:OXI327883 PHE327878:PHE327883 PRA327878:PRA327883 QAW327878:QAW327883 QKS327878:QKS327883 QUO327878:QUO327883 REK327878:REK327883 ROG327878:ROG327883 RYC327878:RYC327883 SHY327878:SHY327883 SRU327878:SRU327883 TBQ327878:TBQ327883 TLM327878:TLM327883 TVI327878:TVI327883 UFE327878:UFE327883 UPA327878:UPA327883 UYW327878:UYW327883 VIS327878:VIS327883 VSO327878:VSO327883 WCK327878:WCK327883 WMG327878:WMG327883 WWC327878:WWC327883 U393414:U393419 JQ393414:JQ393419 TM393414:TM393419 ADI393414:ADI393419 ANE393414:ANE393419 AXA393414:AXA393419 BGW393414:BGW393419 BQS393414:BQS393419 CAO393414:CAO393419 CKK393414:CKK393419 CUG393414:CUG393419 DEC393414:DEC393419 DNY393414:DNY393419 DXU393414:DXU393419 EHQ393414:EHQ393419 ERM393414:ERM393419 FBI393414:FBI393419 FLE393414:FLE393419 FVA393414:FVA393419 GEW393414:GEW393419 GOS393414:GOS393419 GYO393414:GYO393419 HIK393414:HIK393419 HSG393414:HSG393419 ICC393414:ICC393419 ILY393414:ILY393419 IVU393414:IVU393419 JFQ393414:JFQ393419 JPM393414:JPM393419 JZI393414:JZI393419 KJE393414:KJE393419 KTA393414:KTA393419 LCW393414:LCW393419 LMS393414:LMS393419 LWO393414:LWO393419 MGK393414:MGK393419 MQG393414:MQG393419 NAC393414:NAC393419 NJY393414:NJY393419 NTU393414:NTU393419 ODQ393414:ODQ393419 ONM393414:ONM393419 OXI393414:OXI393419 PHE393414:PHE393419 PRA393414:PRA393419 QAW393414:QAW393419 QKS393414:QKS393419 QUO393414:QUO393419 REK393414:REK393419 ROG393414:ROG393419 RYC393414:RYC393419 SHY393414:SHY393419 SRU393414:SRU393419 TBQ393414:TBQ393419 TLM393414:TLM393419 TVI393414:TVI393419 UFE393414:UFE393419 UPA393414:UPA393419 UYW393414:UYW393419 VIS393414:VIS393419 VSO393414:VSO393419 WCK393414:WCK393419 WMG393414:WMG393419 WWC393414:WWC393419 U458950:U458955 JQ458950:JQ458955 TM458950:TM458955 ADI458950:ADI458955 ANE458950:ANE458955 AXA458950:AXA458955 BGW458950:BGW458955 BQS458950:BQS458955 CAO458950:CAO458955 CKK458950:CKK458955 CUG458950:CUG458955 DEC458950:DEC458955 DNY458950:DNY458955 DXU458950:DXU458955 EHQ458950:EHQ458955 ERM458950:ERM458955 FBI458950:FBI458955 FLE458950:FLE458955 FVA458950:FVA458955 GEW458950:GEW458955 GOS458950:GOS458955 GYO458950:GYO458955 HIK458950:HIK458955 HSG458950:HSG458955 ICC458950:ICC458955 ILY458950:ILY458955 IVU458950:IVU458955 JFQ458950:JFQ458955 JPM458950:JPM458955 JZI458950:JZI458955 KJE458950:KJE458955 KTA458950:KTA458955 LCW458950:LCW458955 LMS458950:LMS458955 LWO458950:LWO458955 MGK458950:MGK458955 MQG458950:MQG458955 NAC458950:NAC458955 NJY458950:NJY458955 NTU458950:NTU458955 ODQ458950:ODQ458955 ONM458950:ONM458955 OXI458950:OXI458955 PHE458950:PHE458955 PRA458950:PRA458955 QAW458950:QAW458955 QKS458950:QKS458955 QUO458950:QUO458955 REK458950:REK458955 ROG458950:ROG458955 RYC458950:RYC458955 SHY458950:SHY458955 SRU458950:SRU458955 TBQ458950:TBQ458955 TLM458950:TLM458955 TVI458950:TVI458955 UFE458950:UFE458955 UPA458950:UPA458955 UYW458950:UYW458955 VIS458950:VIS458955 VSO458950:VSO458955 WCK458950:WCK458955 WMG458950:WMG458955 WWC458950:WWC458955 U524486:U524491 JQ524486:JQ524491 TM524486:TM524491 ADI524486:ADI524491 ANE524486:ANE524491 AXA524486:AXA524491 BGW524486:BGW524491 BQS524486:BQS524491 CAO524486:CAO524491 CKK524486:CKK524491 CUG524486:CUG524491 DEC524486:DEC524491 DNY524486:DNY524491 DXU524486:DXU524491 EHQ524486:EHQ524491 ERM524486:ERM524491 FBI524486:FBI524491 FLE524486:FLE524491 FVA524486:FVA524491 GEW524486:GEW524491 GOS524486:GOS524491 GYO524486:GYO524491 HIK524486:HIK524491 HSG524486:HSG524491 ICC524486:ICC524491 ILY524486:ILY524491 IVU524486:IVU524491 JFQ524486:JFQ524491 JPM524486:JPM524491 JZI524486:JZI524491 KJE524486:KJE524491 KTA524486:KTA524491 LCW524486:LCW524491 LMS524486:LMS524491 LWO524486:LWO524491 MGK524486:MGK524491 MQG524486:MQG524491 NAC524486:NAC524491 NJY524486:NJY524491 NTU524486:NTU524491 ODQ524486:ODQ524491 ONM524486:ONM524491 OXI524486:OXI524491 PHE524486:PHE524491 PRA524486:PRA524491 QAW524486:QAW524491 QKS524486:QKS524491 QUO524486:QUO524491 REK524486:REK524491 ROG524486:ROG524491 RYC524486:RYC524491 SHY524486:SHY524491 SRU524486:SRU524491 TBQ524486:TBQ524491 TLM524486:TLM524491 TVI524486:TVI524491 UFE524486:UFE524491 UPA524486:UPA524491 UYW524486:UYW524491 VIS524486:VIS524491 VSO524486:VSO524491 WCK524486:WCK524491 WMG524486:WMG524491 WWC524486:WWC524491 U590022:U590027 JQ590022:JQ590027 TM590022:TM590027 ADI590022:ADI590027 ANE590022:ANE590027 AXA590022:AXA590027 BGW590022:BGW590027 BQS590022:BQS590027 CAO590022:CAO590027 CKK590022:CKK590027 CUG590022:CUG590027 DEC590022:DEC590027 DNY590022:DNY590027 DXU590022:DXU590027 EHQ590022:EHQ590027 ERM590022:ERM590027 FBI590022:FBI590027 FLE590022:FLE590027 FVA590022:FVA590027 GEW590022:GEW590027 GOS590022:GOS590027 GYO590022:GYO590027 HIK590022:HIK590027 HSG590022:HSG590027 ICC590022:ICC590027 ILY590022:ILY590027 IVU590022:IVU590027 JFQ590022:JFQ590027 JPM590022:JPM590027 JZI590022:JZI590027 KJE590022:KJE590027 KTA590022:KTA590027 LCW590022:LCW590027 LMS590022:LMS590027 LWO590022:LWO590027 MGK590022:MGK590027 MQG590022:MQG590027 NAC590022:NAC590027 NJY590022:NJY590027 NTU590022:NTU590027 ODQ590022:ODQ590027 ONM590022:ONM590027 OXI590022:OXI590027 PHE590022:PHE590027 PRA590022:PRA590027 QAW590022:QAW590027 QKS590022:QKS590027 QUO590022:QUO590027 REK590022:REK590027 ROG590022:ROG590027 RYC590022:RYC590027 SHY590022:SHY590027 SRU590022:SRU590027 TBQ590022:TBQ590027 TLM590022:TLM590027 TVI590022:TVI590027 UFE590022:UFE590027 UPA590022:UPA590027 UYW590022:UYW590027 VIS590022:VIS590027 VSO590022:VSO590027 WCK590022:WCK590027 WMG590022:WMG590027 WWC590022:WWC590027 U655558:U655563 JQ655558:JQ655563 TM655558:TM655563 ADI655558:ADI655563 ANE655558:ANE655563 AXA655558:AXA655563 BGW655558:BGW655563 BQS655558:BQS655563 CAO655558:CAO655563 CKK655558:CKK655563 CUG655558:CUG655563 DEC655558:DEC655563 DNY655558:DNY655563 DXU655558:DXU655563 EHQ655558:EHQ655563 ERM655558:ERM655563 FBI655558:FBI655563 FLE655558:FLE655563 FVA655558:FVA655563 GEW655558:GEW655563 GOS655558:GOS655563 GYO655558:GYO655563 HIK655558:HIK655563 HSG655558:HSG655563 ICC655558:ICC655563 ILY655558:ILY655563 IVU655558:IVU655563 JFQ655558:JFQ655563 JPM655558:JPM655563 JZI655558:JZI655563 KJE655558:KJE655563 KTA655558:KTA655563 LCW655558:LCW655563 LMS655558:LMS655563 LWO655558:LWO655563 MGK655558:MGK655563 MQG655558:MQG655563 NAC655558:NAC655563 NJY655558:NJY655563 NTU655558:NTU655563 ODQ655558:ODQ655563 ONM655558:ONM655563 OXI655558:OXI655563 PHE655558:PHE655563 PRA655558:PRA655563 QAW655558:QAW655563 QKS655558:QKS655563 QUO655558:QUO655563 REK655558:REK655563 ROG655558:ROG655563 RYC655558:RYC655563 SHY655558:SHY655563 SRU655558:SRU655563 TBQ655558:TBQ655563 TLM655558:TLM655563 TVI655558:TVI655563 UFE655558:UFE655563 UPA655558:UPA655563 UYW655558:UYW655563 VIS655558:VIS655563 VSO655558:VSO655563 WCK655558:WCK655563 WMG655558:WMG655563 WWC655558:WWC655563 U721094:U721099 JQ721094:JQ721099 TM721094:TM721099 ADI721094:ADI721099 ANE721094:ANE721099 AXA721094:AXA721099 BGW721094:BGW721099 BQS721094:BQS721099 CAO721094:CAO721099 CKK721094:CKK721099 CUG721094:CUG721099 DEC721094:DEC721099 DNY721094:DNY721099 DXU721094:DXU721099 EHQ721094:EHQ721099 ERM721094:ERM721099 FBI721094:FBI721099 FLE721094:FLE721099 FVA721094:FVA721099 GEW721094:GEW721099 GOS721094:GOS721099 GYO721094:GYO721099 HIK721094:HIK721099 HSG721094:HSG721099 ICC721094:ICC721099 ILY721094:ILY721099 IVU721094:IVU721099 JFQ721094:JFQ721099 JPM721094:JPM721099 JZI721094:JZI721099 KJE721094:KJE721099 KTA721094:KTA721099 LCW721094:LCW721099 LMS721094:LMS721099 LWO721094:LWO721099 MGK721094:MGK721099 MQG721094:MQG721099 NAC721094:NAC721099 NJY721094:NJY721099 NTU721094:NTU721099 ODQ721094:ODQ721099 ONM721094:ONM721099 OXI721094:OXI721099 PHE721094:PHE721099 PRA721094:PRA721099 QAW721094:QAW721099 QKS721094:QKS721099 QUO721094:QUO721099 REK721094:REK721099 ROG721094:ROG721099 RYC721094:RYC721099 SHY721094:SHY721099 SRU721094:SRU721099 TBQ721094:TBQ721099 TLM721094:TLM721099 TVI721094:TVI721099 UFE721094:UFE721099 UPA721094:UPA721099 UYW721094:UYW721099 VIS721094:VIS721099 VSO721094:VSO721099 WCK721094:WCK721099 WMG721094:WMG721099 WWC721094:WWC721099 U786630:U786635 JQ786630:JQ786635 TM786630:TM786635 ADI786630:ADI786635 ANE786630:ANE786635 AXA786630:AXA786635 BGW786630:BGW786635 BQS786630:BQS786635 CAO786630:CAO786635 CKK786630:CKK786635 CUG786630:CUG786635 DEC786630:DEC786635 DNY786630:DNY786635 DXU786630:DXU786635 EHQ786630:EHQ786635 ERM786630:ERM786635 FBI786630:FBI786635 FLE786630:FLE786635 FVA786630:FVA786635 GEW786630:GEW786635 GOS786630:GOS786635 GYO786630:GYO786635 HIK786630:HIK786635 HSG786630:HSG786635 ICC786630:ICC786635 ILY786630:ILY786635 IVU786630:IVU786635 JFQ786630:JFQ786635 JPM786630:JPM786635 JZI786630:JZI786635 KJE786630:KJE786635 KTA786630:KTA786635 LCW786630:LCW786635 LMS786630:LMS786635 LWO786630:LWO786635 MGK786630:MGK786635 MQG786630:MQG786635 NAC786630:NAC786635 NJY786630:NJY786635 NTU786630:NTU786635 ODQ786630:ODQ786635 ONM786630:ONM786635 OXI786630:OXI786635 PHE786630:PHE786635 PRA786630:PRA786635 QAW786630:QAW786635 QKS786630:QKS786635 QUO786630:QUO786635 REK786630:REK786635 ROG786630:ROG786635 RYC786630:RYC786635 SHY786630:SHY786635 SRU786630:SRU786635 TBQ786630:TBQ786635 TLM786630:TLM786635 TVI786630:TVI786635 UFE786630:UFE786635 UPA786630:UPA786635 UYW786630:UYW786635 VIS786630:VIS786635 VSO786630:VSO786635 WCK786630:WCK786635 WMG786630:WMG786635 WWC786630:WWC786635 U852166:U852171 JQ852166:JQ852171 TM852166:TM852171 ADI852166:ADI852171 ANE852166:ANE852171 AXA852166:AXA852171 BGW852166:BGW852171 BQS852166:BQS852171 CAO852166:CAO852171 CKK852166:CKK852171 CUG852166:CUG852171 DEC852166:DEC852171 DNY852166:DNY852171 DXU852166:DXU852171 EHQ852166:EHQ852171 ERM852166:ERM852171 FBI852166:FBI852171 FLE852166:FLE852171 FVA852166:FVA852171 GEW852166:GEW852171 GOS852166:GOS852171 GYO852166:GYO852171 HIK852166:HIK852171 HSG852166:HSG852171 ICC852166:ICC852171 ILY852166:ILY852171 IVU852166:IVU852171 JFQ852166:JFQ852171 JPM852166:JPM852171 JZI852166:JZI852171 KJE852166:KJE852171 KTA852166:KTA852171 LCW852166:LCW852171 LMS852166:LMS852171 LWO852166:LWO852171 MGK852166:MGK852171 MQG852166:MQG852171 NAC852166:NAC852171 NJY852166:NJY852171 NTU852166:NTU852171 ODQ852166:ODQ852171 ONM852166:ONM852171 OXI852166:OXI852171 PHE852166:PHE852171 PRA852166:PRA852171 QAW852166:QAW852171 QKS852166:QKS852171 QUO852166:QUO852171 REK852166:REK852171 ROG852166:ROG852171 RYC852166:RYC852171 SHY852166:SHY852171 SRU852166:SRU852171 TBQ852166:TBQ852171 TLM852166:TLM852171 TVI852166:TVI852171 UFE852166:UFE852171 UPA852166:UPA852171 UYW852166:UYW852171 VIS852166:VIS852171 VSO852166:VSO852171 WCK852166:WCK852171 WMG852166:WMG852171 WWC852166:WWC852171 U917702:U917707 JQ917702:JQ917707 TM917702:TM917707 ADI917702:ADI917707 ANE917702:ANE917707 AXA917702:AXA917707 BGW917702:BGW917707 BQS917702:BQS917707 CAO917702:CAO917707 CKK917702:CKK917707 CUG917702:CUG917707 DEC917702:DEC917707 DNY917702:DNY917707 DXU917702:DXU917707 EHQ917702:EHQ917707 ERM917702:ERM917707 FBI917702:FBI917707 FLE917702:FLE917707 FVA917702:FVA917707 GEW917702:GEW917707 GOS917702:GOS917707 GYO917702:GYO917707 HIK917702:HIK917707 HSG917702:HSG917707 ICC917702:ICC917707 ILY917702:ILY917707 IVU917702:IVU917707 JFQ917702:JFQ917707 JPM917702:JPM917707 JZI917702:JZI917707 KJE917702:KJE917707 KTA917702:KTA917707 LCW917702:LCW917707 LMS917702:LMS917707 LWO917702:LWO917707 MGK917702:MGK917707 MQG917702:MQG917707 NAC917702:NAC917707 NJY917702:NJY917707 NTU917702:NTU917707 ODQ917702:ODQ917707 ONM917702:ONM917707 OXI917702:OXI917707 PHE917702:PHE917707 PRA917702:PRA917707 QAW917702:QAW917707 QKS917702:QKS917707 QUO917702:QUO917707 REK917702:REK917707 ROG917702:ROG917707 RYC917702:RYC917707 SHY917702:SHY917707 SRU917702:SRU917707 TBQ917702:TBQ917707 TLM917702:TLM917707 TVI917702:TVI917707 UFE917702:UFE917707 UPA917702:UPA917707 UYW917702:UYW917707 VIS917702:VIS917707 VSO917702:VSO917707 WCK917702:WCK917707 WMG917702:WMG917707 WWC917702:WWC917707 U983238:U983243 JQ983238:JQ983243 TM983238:TM983243 ADI983238:ADI983243 ANE983238:ANE983243 AXA983238:AXA983243 BGW983238:BGW983243 BQS983238:BQS983243 CAO983238:CAO983243 CKK983238:CKK983243 CUG983238:CUG983243 DEC983238:DEC983243 DNY983238:DNY983243 DXU983238:DXU983243 EHQ983238:EHQ983243 ERM983238:ERM983243 FBI983238:FBI983243 FLE983238:FLE983243 FVA983238:FVA983243 GEW983238:GEW983243 GOS983238:GOS983243 GYO983238:GYO983243 HIK983238:HIK983243 HSG983238:HSG983243 ICC983238:ICC983243 ILY983238:ILY983243 IVU983238:IVU983243 JFQ983238:JFQ983243 JPM983238:JPM983243 JZI983238:JZI983243 KJE983238:KJE983243 KTA983238:KTA983243 LCW983238:LCW983243 LMS983238:LMS983243 LWO983238:LWO983243 MGK983238:MGK983243 MQG983238:MQG983243 NAC983238:NAC983243 NJY983238:NJY983243 NTU983238:NTU983243 ODQ983238:ODQ983243 ONM983238:ONM983243 OXI983238:OXI983243 PHE983238:PHE983243 PRA983238:PRA983243 QAW983238:QAW983243 QKS983238:QKS983243 QUO983238:QUO983243 REK983238:REK983243 ROG983238:ROG983243 RYC983238:RYC983243 SHY983238:SHY983243 SRU983238:SRU983243 TBQ983238:TBQ983243 TLM983238:TLM983243 TVI983238:TVI983243 UFE983238:UFE983243 UPA983238:UPA983243 UYW983238:UYW983243 VIS983238:VIS983243 VSO983238:VSO983243 WCK983238:WCK983243 WMG983238:WMG983243 WWC983238:WWC983243 U8:U105 JQ8:JQ105 TM8:TM105 ADI8:ADI105 ANE8:ANE105 AXA8:AXA105 BGW8:BGW105 BQS8:BQS105 CAO8:CAO105 CKK8:CKK105 CUG8:CUG105 DEC8:DEC105 DNY8:DNY105 DXU8:DXU105 EHQ8:EHQ105 ERM8:ERM105 FBI8:FBI105 FLE8:FLE105 FVA8:FVA105 GEW8:GEW105 GOS8:GOS105 GYO8:GYO105 HIK8:HIK105 HSG8:HSG105 ICC8:ICC105 ILY8:ILY105 IVU8:IVU105 JFQ8:JFQ105 JPM8:JPM105 JZI8:JZI105 KJE8:KJE105 KTA8:KTA105 LCW8:LCW105 LMS8:LMS105 LWO8:LWO105 MGK8:MGK105 MQG8:MQG105 NAC8:NAC105 NJY8:NJY105 NTU8:NTU105 ODQ8:ODQ105 ONM8:ONM105 OXI8:OXI105 PHE8:PHE105 PRA8:PRA105 QAW8:QAW105 QKS8:QKS105 QUO8:QUO105 REK8:REK105 ROG8:ROG105 RYC8:RYC105 SHY8:SHY105 SRU8:SRU105 TBQ8:TBQ105 TLM8:TLM105 TVI8:TVI105 UFE8:UFE105 UPA8:UPA105 UYW8:UYW105 VIS8:VIS105 VSO8:VSO105 WCK8:WCK105 WMG8:WMG105 WWC8:WWC105 U65544:U65641 JQ65544:JQ65641 TM65544:TM65641 ADI65544:ADI65641 ANE65544:ANE65641 AXA65544:AXA65641 BGW65544:BGW65641 BQS65544:BQS65641 CAO65544:CAO65641 CKK65544:CKK65641 CUG65544:CUG65641 DEC65544:DEC65641 DNY65544:DNY65641 DXU65544:DXU65641 EHQ65544:EHQ65641 ERM65544:ERM65641 FBI65544:FBI65641 FLE65544:FLE65641 FVA65544:FVA65641 GEW65544:GEW65641 GOS65544:GOS65641 GYO65544:GYO65641 HIK65544:HIK65641 HSG65544:HSG65641 ICC65544:ICC65641 ILY65544:ILY65641 IVU65544:IVU65641 JFQ65544:JFQ65641 JPM65544:JPM65641 JZI65544:JZI65641 KJE65544:KJE65641 KTA65544:KTA65641 LCW65544:LCW65641 LMS65544:LMS65641 LWO65544:LWO65641 MGK65544:MGK65641 MQG65544:MQG65641 NAC65544:NAC65641 NJY65544:NJY65641 NTU65544:NTU65641 ODQ65544:ODQ65641 ONM65544:ONM65641 OXI65544:OXI65641 PHE65544:PHE65641 PRA65544:PRA65641 QAW65544:QAW65641 QKS65544:QKS65641 QUO65544:QUO65641 REK65544:REK65641 ROG65544:ROG65641 RYC65544:RYC65641 SHY65544:SHY65641 SRU65544:SRU65641 TBQ65544:TBQ65641 TLM65544:TLM65641 TVI65544:TVI65641 UFE65544:UFE65641 UPA65544:UPA65641 UYW65544:UYW65641 VIS65544:VIS65641 VSO65544:VSO65641 WCK65544:WCK65641 WMG65544:WMG65641 WWC65544:WWC65641 U131080:U131177 JQ131080:JQ131177 TM131080:TM131177 ADI131080:ADI131177 ANE131080:ANE131177 AXA131080:AXA131177 BGW131080:BGW131177 BQS131080:BQS131177 CAO131080:CAO131177 CKK131080:CKK131177 CUG131080:CUG131177 DEC131080:DEC131177 DNY131080:DNY131177 DXU131080:DXU131177 EHQ131080:EHQ131177 ERM131080:ERM131177 FBI131080:FBI131177 FLE131080:FLE131177 FVA131080:FVA131177 GEW131080:GEW131177 GOS131080:GOS131177 GYO131080:GYO131177 HIK131080:HIK131177 HSG131080:HSG131177 ICC131080:ICC131177 ILY131080:ILY131177 IVU131080:IVU131177 JFQ131080:JFQ131177 JPM131080:JPM131177 JZI131080:JZI131177 KJE131080:KJE131177 KTA131080:KTA131177 LCW131080:LCW131177 LMS131080:LMS131177 LWO131080:LWO131177 MGK131080:MGK131177 MQG131080:MQG131177 NAC131080:NAC131177 NJY131080:NJY131177 NTU131080:NTU131177 ODQ131080:ODQ131177 ONM131080:ONM131177 OXI131080:OXI131177 PHE131080:PHE131177 PRA131080:PRA131177 QAW131080:QAW131177 QKS131080:QKS131177 QUO131080:QUO131177 REK131080:REK131177 ROG131080:ROG131177 RYC131080:RYC131177 SHY131080:SHY131177 SRU131080:SRU131177 TBQ131080:TBQ131177 TLM131080:TLM131177 TVI131080:TVI131177 UFE131080:UFE131177 UPA131080:UPA131177 UYW131080:UYW131177 VIS131080:VIS131177 VSO131080:VSO131177 WCK131080:WCK131177 WMG131080:WMG131177 WWC131080:WWC131177 U196616:U196713 JQ196616:JQ196713 TM196616:TM196713 ADI196616:ADI196713 ANE196616:ANE196713 AXA196616:AXA196713 BGW196616:BGW196713 BQS196616:BQS196713 CAO196616:CAO196713 CKK196616:CKK196713 CUG196616:CUG196713 DEC196616:DEC196713 DNY196616:DNY196713 DXU196616:DXU196713 EHQ196616:EHQ196713 ERM196616:ERM196713 FBI196616:FBI196713 FLE196616:FLE196713 FVA196616:FVA196713 GEW196616:GEW196713 GOS196616:GOS196713 GYO196616:GYO196713 HIK196616:HIK196713 HSG196616:HSG196713 ICC196616:ICC196713 ILY196616:ILY196713 IVU196616:IVU196713 JFQ196616:JFQ196713 JPM196616:JPM196713 JZI196616:JZI196713 KJE196616:KJE196713 KTA196616:KTA196713 LCW196616:LCW196713 LMS196616:LMS196713 LWO196616:LWO196713 MGK196616:MGK196713 MQG196616:MQG196713 NAC196616:NAC196713 NJY196616:NJY196713 NTU196616:NTU196713 ODQ196616:ODQ196713 ONM196616:ONM196713 OXI196616:OXI196713 PHE196616:PHE196713 PRA196616:PRA196713 QAW196616:QAW196713 QKS196616:QKS196713 QUO196616:QUO196713 REK196616:REK196713 ROG196616:ROG196713 RYC196616:RYC196713 SHY196616:SHY196713 SRU196616:SRU196713 TBQ196616:TBQ196713 TLM196616:TLM196713 TVI196616:TVI196713 UFE196616:UFE196713 UPA196616:UPA196713 UYW196616:UYW196713 VIS196616:VIS196713 VSO196616:VSO196713 WCK196616:WCK196713 WMG196616:WMG196713 WWC196616:WWC196713 U262152:U262249 JQ262152:JQ262249 TM262152:TM262249 ADI262152:ADI262249 ANE262152:ANE262249 AXA262152:AXA262249 BGW262152:BGW262249 BQS262152:BQS262249 CAO262152:CAO262249 CKK262152:CKK262249 CUG262152:CUG262249 DEC262152:DEC262249 DNY262152:DNY262249 DXU262152:DXU262249 EHQ262152:EHQ262249 ERM262152:ERM262249 FBI262152:FBI262249 FLE262152:FLE262249 FVA262152:FVA262249 GEW262152:GEW262249 GOS262152:GOS262249 GYO262152:GYO262249 HIK262152:HIK262249 HSG262152:HSG262249 ICC262152:ICC262249 ILY262152:ILY262249 IVU262152:IVU262249 JFQ262152:JFQ262249 JPM262152:JPM262249 JZI262152:JZI262249 KJE262152:KJE262249 KTA262152:KTA262249 LCW262152:LCW262249 LMS262152:LMS262249 LWO262152:LWO262249 MGK262152:MGK262249 MQG262152:MQG262249 NAC262152:NAC262249 NJY262152:NJY262249 NTU262152:NTU262249 ODQ262152:ODQ262249 ONM262152:ONM262249 OXI262152:OXI262249 PHE262152:PHE262249 PRA262152:PRA262249 QAW262152:QAW262249 QKS262152:QKS262249 QUO262152:QUO262249 REK262152:REK262249 ROG262152:ROG262249 RYC262152:RYC262249 SHY262152:SHY262249 SRU262152:SRU262249 TBQ262152:TBQ262249 TLM262152:TLM262249 TVI262152:TVI262249 UFE262152:UFE262249 UPA262152:UPA262249 UYW262152:UYW262249 VIS262152:VIS262249 VSO262152:VSO262249 WCK262152:WCK262249 WMG262152:WMG262249 WWC262152:WWC262249 U327688:U327785 JQ327688:JQ327785 TM327688:TM327785 ADI327688:ADI327785 ANE327688:ANE327785 AXA327688:AXA327785 BGW327688:BGW327785 BQS327688:BQS327785 CAO327688:CAO327785 CKK327688:CKK327785 CUG327688:CUG327785 DEC327688:DEC327785 DNY327688:DNY327785 DXU327688:DXU327785 EHQ327688:EHQ327785 ERM327688:ERM327785 FBI327688:FBI327785 FLE327688:FLE327785 FVA327688:FVA327785 GEW327688:GEW327785 GOS327688:GOS327785 GYO327688:GYO327785 HIK327688:HIK327785 HSG327688:HSG327785 ICC327688:ICC327785 ILY327688:ILY327785 IVU327688:IVU327785 JFQ327688:JFQ327785 JPM327688:JPM327785 JZI327688:JZI327785 KJE327688:KJE327785 KTA327688:KTA327785 LCW327688:LCW327785 LMS327688:LMS327785 LWO327688:LWO327785 MGK327688:MGK327785 MQG327688:MQG327785 NAC327688:NAC327785 NJY327688:NJY327785 NTU327688:NTU327785 ODQ327688:ODQ327785 ONM327688:ONM327785 OXI327688:OXI327785 PHE327688:PHE327785 PRA327688:PRA327785 QAW327688:QAW327785 QKS327688:QKS327785 QUO327688:QUO327785 REK327688:REK327785 ROG327688:ROG327785 RYC327688:RYC327785 SHY327688:SHY327785 SRU327688:SRU327785 TBQ327688:TBQ327785 TLM327688:TLM327785 TVI327688:TVI327785 UFE327688:UFE327785 UPA327688:UPA327785 UYW327688:UYW327785 VIS327688:VIS327785 VSO327688:VSO327785 WCK327688:WCK327785 WMG327688:WMG327785 WWC327688:WWC327785 U393224:U393321 JQ393224:JQ393321 TM393224:TM393321 ADI393224:ADI393321 ANE393224:ANE393321 AXA393224:AXA393321 BGW393224:BGW393321 BQS393224:BQS393321 CAO393224:CAO393321 CKK393224:CKK393321 CUG393224:CUG393321 DEC393224:DEC393321 DNY393224:DNY393321 DXU393224:DXU393321 EHQ393224:EHQ393321 ERM393224:ERM393321 FBI393224:FBI393321 FLE393224:FLE393321 FVA393224:FVA393321 GEW393224:GEW393321 GOS393224:GOS393321 GYO393224:GYO393321 HIK393224:HIK393321 HSG393224:HSG393321 ICC393224:ICC393321 ILY393224:ILY393321 IVU393224:IVU393321 JFQ393224:JFQ393321 JPM393224:JPM393321 JZI393224:JZI393321 KJE393224:KJE393321 KTA393224:KTA393321 LCW393224:LCW393321 LMS393224:LMS393321 LWO393224:LWO393321 MGK393224:MGK393321 MQG393224:MQG393321 NAC393224:NAC393321 NJY393224:NJY393321 NTU393224:NTU393321 ODQ393224:ODQ393321 ONM393224:ONM393321 OXI393224:OXI393321 PHE393224:PHE393321 PRA393224:PRA393321 QAW393224:QAW393321 QKS393224:QKS393321 QUO393224:QUO393321 REK393224:REK393321 ROG393224:ROG393321 RYC393224:RYC393321 SHY393224:SHY393321 SRU393224:SRU393321 TBQ393224:TBQ393321 TLM393224:TLM393321 TVI393224:TVI393321 UFE393224:UFE393321 UPA393224:UPA393321 UYW393224:UYW393321 VIS393224:VIS393321 VSO393224:VSO393321 WCK393224:WCK393321 WMG393224:WMG393321 WWC393224:WWC393321 U458760:U458857 JQ458760:JQ458857 TM458760:TM458857 ADI458760:ADI458857 ANE458760:ANE458857 AXA458760:AXA458857 BGW458760:BGW458857 BQS458760:BQS458857 CAO458760:CAO458857 CKK458760:CKK458857 CUG458760:CUG458857 DEC458760:DEC458857 DNY458760:DNY458857 DXU458760:DXU458857 EHQ458760:EHQ458857 ERM458760:ERM458857 FBI458760:FBI458857 FLE458760:FLE458857 FVA458760:FVA458857 GEW458760:GEW458857 GOS458760:GOS458857 GYO458760:GYO458857 HIK458760:HIK458857 HSG458760:HSG458857 ICC458760:ICC458857 ILY458760:ILY458857 IVU458760:IVU458857 JFQ458760:JFQ458857 JPM458760:JPM458857 JZI458760:JZI458857 KJE458760:KJE458857 KTA458760:KTA458857 LCW458760:LCW458857 LMS458760:LMS458857 LWO458760:LWO458857 MGK458760:MGK458857 MQG458760:MQG458857 NAC458760:NAC458857 NJY458760:NJY458857 NTU458760:NTU458857 ODQ458760:ODQ458857 ONM458760:ONM458857 OXI458760:OXI458857 PHE458760:PHE458857 PRA458760:PRA458857 QAW458760:QAW458857 QKS458760:QKS458857 QUO458760:QUO458857 REK458760:REK458857 ROG458760:ROG458857 RYC458760:RYC458857 SHY458760:SHY458857 SRU458760:SRU458857 TBQ458760:TBQ458857 TLM458760:TLM458857 TVI458760:TVI458857 UFE458760:UFE458857 UPA458760:UPA458857 UYW458760:UYW458857 VIS458760:VIS458857 VSO458760:VSO458857 WCK458760:WCK458857 WMG458760:WMG458857 WWC458760:WWC458857 U524296:U524393 JQ524296:JQ524393 TM524296:TM524393 ADI524296:ADI524393 ANE524296:ANE524393 AXA524296:AXA524393 BGW524296:BGW524393 BQS524296:BQS524393 CAO524296:CAO524393 CKK524296:CKK524393 CUG524296:CUG524393 DEC524296:DEC524393 DNY524296:DNY524393 DXU524296:DXU524393 EHQ524296:EHQ524393 ERM524296:ERM524393 FBI524296:FBI524393 FLE524296:FLE524393 FVA524296:FVA524393 GEW524296:GEW524393 GOS524296:GOS524393 GYO524296:GYO524393 HIK524296:HIK524393 HSG524296:HSG524393 ICC524296:ICC524393 ILY524296:ILY524393 IVU524296:IVU524393 JFQ524296:JFQ524393 JPM524296:JPM524393 JZI524296:JZI524393 KJE524296:KJE524393 KTA524296:KTA524393 LCW524296:LCW524393 LMS524296:LMS524393 LWO524296:LWO524393 MGK524296:MGK524393 MQG524296:MQG524393 NAC524296:NAC524393 NJY524296:NJY524393 NTU524296:NTU524393 ODQ524296:ODQ524393 ONM524296:ONM524393 OXI524296:OXI524393 PHE524296:PHE524393 PRA524296:PRA524393 QAW524296:QAW524393 QKS524296:QKS524393 QUO524296:QUO524393 REK524296:REK524393 ROG524296:ROG524393 RYC524296:RYC524393 SHY524296:SHY524393 SRU524296:SRU524393 TBQ524296:TBQ524393 TLM524296:TLM524393 TVI524296:TVI524393 UFE524296:UFE524393 UPA524296:UPA524393 UYW524296:UYW524393 VIS524296:VIS524393 VSO524296:VSO524393 WCK524296:WCK524393 WMG524296:WMG524393 WWC524296:WWC524393 U589832:U589929 JQ589832:JQ589929 TM589832:TM589929 ADI589832:ADI589929 ANE589832:ANE589929 AXA589832:AXA589929 BGW589832:BGW589929 BQS589832:BQS589929 CAO589832:CAO589929 CKK589832:CKK589929 CUG589832:CUG589929 DEC589832:DEC589929 DNY589832:DNY589929 DXU589832:DXU589929 EHQ589832:EHQ589929 ERM589832:ERM589929 FBI589832:FBI589929 FLE589832:FLE589929 FVA589832:FVA589929 GEW589832:GEW589929 GOS589832:GOS589929 GYO589832:GYO589929 HIK589832:HIK589929 HSG589832:HSG589929 ICC589832:ICC589929 ILY589832:ILY589929 IVU589832:IVU589929 JFQ589832:JFQ589929 JPM589832:JPM589929 JZI589832:JZI589929 KJE589832:KJE589929 KTA589832:KTA589929 LCW589832:LCW589929 LMS589832:LMS589929 LWO589832:LWO589929 MGK589832:MGK589929 MQG589832:MQG589929 NAC589832:NAC589929 NJY589832:NJY589929 NTU589832:NTU589929 ODQ589832:ODQ589929 ONM589832:ONM589929 OXI589832:OXI589929 PHE589832:PHE589929 PRA589832:PRA589929 QAW589832:QAW589929 QKS589832:QKS589929 QUO589832:QUO589929 REK589832:REK589929 ROG589832:ROG589929 RYC589832:RYC589929 SHY589832:SHY589929 SRU589832:SRU589929 TBQ589832:TBQ589929 TLM589832:TLM589929 TVI589832:TVI589929 UFE589832:UFE589929 UPA589832:UPA589929 UYW589832:UYW589929 VIS589832:VIS589929 VSO589832:VSO589929 WCK589832:WCK589929 WMG589832:WMG589929 WWC589832:WWC589929 U655368:U655465 JQ655368:JQ655465 TM655368:TM655465 ADI655368:ADI655465 ANE655368:ANE655465 AXA655368:AXA655465 BGW655368:BGW655465 BQS655368:BQS655465 CAO655368:CAO655465 CKK655368:CKK655465 CUG655368:CUG655465 DEC655368:DEC655465 DNY655368:DNY655465 DXU655368:DXU655465 EHQ655368:EHQ655465 ERM655368:ERM655465 FBI655368:FBI655465 FLE655368:FLE655465 FVA655368:FVA655465 GEW655368:GEW655465 GOS655368:GOS655465 GYO655368:GYO655465 HIK655368:HIK655465 HSG655368:HSG655465 ICC655368:ICC655465 ILY655368:ILY655465 IVU655368:IVU655465 JFQ655368:JFQ655465 JPM655368:JPM655465 JZI655368:JZI655465 KJE655368:KJE655465 KTA655368:KTA655465 LCW655368:LCW655465 LMS655368:LMS655465 LWO655368:LWO655465 MGK655368:MGK655465 MQG655368:MQG655465 NAC655368:NAC655465 NJY655368:NJY655465 NTU655368:NTU655465 ODQ655368:ODQ655465 ONM655368:ONM655465 OXI655368:OXI655465 PHE655368:PHE655465 PRA655368:PRA655465 QAW655368:QAW655465 QKS655368:QKS655465 QUO655368:QUO655465 REK655368:REK655465 ROG655368:ROG655465 RYC655368:RYC655465 SHY655368:SHY655465 SRU655368:SRU655465 TBQ655368:TBQ655465 TLM655368:TLM655465 TVI655368:TVI655465 UFE655368:UFE655465 UPA655368:UPA655465 UYW655368:UYW655465 VIS655368:VIS655465 VSO655368:VSO655465 WCK655368:WCK655465 WMG655368:WMG655465 WWC655368:WWC655465 U720904:U721001 JQ720904:JQ721001 TM720904:TM721001 ADI720904:ADI721001 ANE720904:ANE721001 AXA720904:AXA721001 BGW720904:BGW721001 BQS720904:BQS721001 CAO720904:CAO721001 CKK720904:CKK721001 CUG720904:CUG721001 DEC720904:DEC721001 DNY720904:DNY721001 DXU720904:DXU721001 EHQ720904:EHQ721001 ERM720904:ERM721001 FBI720904:FBI721001 FLE720904:FLE721001 FVA720904:FVA721001 GEW720904:GEW721001 GOS720904:GOS721001 GYO720904:GYO721001 HIK720904:HIK721001 HSG720904:HSG721001 ICC720904:ICC721001 ILY720904:ILY721001 IVU720904:IVU721001 JFQ720904:JFQ721001 JPM720904:JPM721001 JZI720904:JZI721001 KJE720904:KJE721001 KTA720904:KTA721001 LCW720904:LCW721001 LMS720904:LMS721001 LWO720904:LWO721001 MGK720904:MGK721001 MQG720904:MQG721001 NAC720904:NAC721001 NJY720904:NJY721001 NTU720904:NTU721001 ODQ720904:ODQ721001 ONM720904:ONM721001 OXI720904:OXI721001 PHE720904:PHE721001 PRA720904:PRA721001 QAW720904:QAW721001 QKS720904:QKS721001 QUO720904:QUO721001 REK720904:REK721001 ROG720904:ROG721001 RYC720904:RYC721001 SHY720904:SHY721001 SRU720904:SRU721001 TBQ720904:TBQ721001 TLM720904:TLM721001 TVI720904:TVI721001 UFE720904:UFE721001 UPA720904:UPA721001 UYW720904:UYW721001 VIS720904:VIS721001 VSO720904:VSO721001 WCK720904:WCK721001 WMG720904:WMG721001 WWC720904:WWC721001 U786440:U786537 JQ786440:JQ786537 TM786440:TM786537 ADI786440:ADI786537 ANE786440:ANE786537 AXA786440:AXA786537 BGW786440:BGW786537 BQS786440:BQS786537 CAO786440:CAO786537 CKK786440:CKK786537 CUG786440:CUG786537 DEC786440:DEC786537 DNY786440:DNY786537 DXU786440:DXU786537 EHQ786440:EHQ786537 ERM786440:ERM786537 FBI786440:FBI786537 FLE786440:FLE786537 FVA786440:FVA786537 GEW786440:GEW786537 GOS786440:GOS786537 GYO786440:GYO786537 HIK786440:HIK786537 HSG786440:HSG786537 ICC786440:ICC786537 ILY786440:ILY786537 IVU786440:IVU786537 JFQ786440:JFQ786537 JPM786440:JPM786537 JZI786440:JZI786537 KJE786440:KJE786537 KTA786440:KTA786537 LCW786440:LCW786537 LMS786440:LMS786537 LWO786440:LWO786537 MGK786440:MGK786537 MQG786440:MQG786537 NAC786440:NAC786537 NJY786440:NJY786537 NTU786440:NTU786537 ODQ786440:ODQ786537 ONM786440:ONM786537 OXI786440:OXI786537 PHE786440:PHE786537 PRA786440:PRA786537 QAW786440:QAW786537 QKS786440:QKS786537 QUO786440:QUO786537 REK786440:REK786537 ROG786440:ROG786537 RYC786440:RYC786537 SHY786440:SHY786537 SRU786440:SRU786537 TBQ786440:TBQ786537 TLM786440:TLM786537 TVI786440:TVI786537 UFE786440:UFE786537 UPA786440:UPA786537 UYW786440:UYW786537 VIS786440:VIS786537 VSO786440:VSO786537 WCK786440:WCK786537 WMG786440:WMG786537 WWC786440:WWC786537 U851976:U852073 JQ851976:JQ852073 TM851976:TM852073 ADI851976:ADI852073 ANE851976:ANE852073 AXA851976:AXA852073 BGW851976:BGW852073 BQS851976:BQS852073 CAO851976:CAO852073 CKK851976:CKK852073 CUG851976:CUG852073 DEC851976:DEC852073 DNY851976:DNY852073 DXU851976:DXU852073 EHQ851976:EHQ852073 ERM851976:ERM852073 FBI851976:FBI852073 FLE851976:FLE852073 FVA851976:FVA852073 GEW851976:GEW852073 GOS851976:GOS852073 GYO851976:GYO852073 HIK851976:HIK852073 HSG851976:HSG852073 ICC851976:ICC852073 ILY851976:ILY852073 IVU851976:IVU852073 JFQ851976:JFQ852073 JPM851976:JPM852073 JZI851976:JZI852073 KJE851976:KJE852073 KTA851976:KTA852073 LCW851976:LCW852073 LMS851976:LMS852073 LWO851976:LWO852073 MGK851976:MGK852073 MQG851976:MQG852073 NAC851976:NAC852073 NJY851976:NJY852073 NTU851976:NTU852073 ODQ851976:ODQ852073 ONM851976:ONM852073 OXI851976:OXI852073 PHE851976:PHE852073 PRA851976:PRA852073 QAW851976:QAW852073 QKS851976:QKS852073 QUO851976:QUO852073 REK851976:REK852073 ROG851976:ROG852073 RYC851976:RYC852073 SHY851976:SHY852073 SRU851976:SRU852073 TBQ851976:TBQ852073 TLM851976:TLM852073 TVI851976:TVI852073 UFE851976:UFE852073 UPA851976:UPA852073 UYW851976:UYW852073 VIS851976:VIS852073 VSO851976:VSO852073 WCK851976:WCK852073 WMG851976:WMG852073 WWC851976:WWC852073 U917512:U917609 JQ917512:JQ917609 TM917512:TM917609 ADI917512:ADI917609 ANE917512:ANE917609 AXA917512:AXA917609 BGW917512:BGW917609 BQS917512:BQS917609 CAO917512:CAO917609 CKK917512:CKK917609 CUG917512:CUG917609 DEC917512:DEC917609 DNY917512:DNY917609 DXU917512:DXU917609 EHQ917512:EHQ917609 ERM917512:ERM917609 FBI917512:FBI917609 FLE917512:FLE917609 FVA917512:FVA917609 GEW917512:GEW917609 GOS917512:GOS917609 GYO917512:GYO917609 HIK917512:HIK917609 HSG917512:HSG917609 ICC917512:ICC917609 ILY917512:ILY917609 IVU917512:IVU917609 JFQ917512:JFQ917609 JPM917512:JPM917609 JZI917512:JZI917609 KJE917512:KJE917609 KTA917512:KTA917609 LCW917512:LCW917609 LMS917512:LMS917609 LWO917512:LWO917609 MGK917512:MGK917609 MQG917512:MQG917609 NAC917512:NAC917609 NJY917512:NJY917609 NTU917512:NTU917609 ODQ917512:ODQ917609 ONM917512:ONM917609 OXI917512:OXI917609 PHE917512:PHE917609 PRA917512:PRA917609 QAW917512:QAW917609 QKS917512:QKS917609 QUO917512:QUO917609 REK917512:REK917609 ROG917512:ROG917609 RYC917512:RYC917609 SHY917512:SHY917609 SRU917512:SRU917609 TBQ917512:TBQ917609 TLM917512:TLM917609 TVI917512:TVI917609 UFE917512:UFE917609 UPA917512:UPA917609 UYW917512:UYW917609 VIS917512:VIS917609 VSO917512:VSO917609 WCK917512:WCK917609 WMG917512:WMG917609 WWC917512:WWC917609 U983048:U983145 JQ983048:JQ983145 TM983048:TM983145 ADI983048:ADI983145 ANE983048:ANE983145 AXA983048:AXA983145 BGW983048:BGW983145 BQS983048:BQS983145 CAO983048:CAO983145 CKK983048:CKK983145 CUG983048:CUG983145 DEC983048:DEC983145 DNY983048:DNY983145 DXU983048:DXU983145 EHQ983048:EHQ983145 ERM983048:ERM983145 FBI983048:FBI983145 FLE983048:FLE983145 FVA983048:FVA983145 GEW983048:GEW983145 GOS983048:GOS983145 GYO983048:GYO983145 HIK983048:HIK983145 HSG983048:HSG983145 ICC983048:ICC983145 ILY983048:ILY983145 IVU983048:IVU983145 JFQ983048:JFQ983145 JPM983048:JPM983145 JZI983048:JZI983145 KJE983048:KJE983145 KTA983048:KTA983145 LCW983048:LCW983145 LMS983048:LMS983145 LWO983048:LWO983145 MGK983048:MGK983145 MQG983048:MQG983145 NAC983048:NAC983145 NJY983048:NJY983145 NTU983048:NTU983145 ODQ983048:ODQ983145 ONM983048:ONM983145 OXI983048:OXI983145 PHE983048:PHE983145 PRA983048:PRA983145 QAW983048:QAW983145 QKS983048:QKS983145 QUO983048:QUO983145 REK983048:REK983145 ROG983048:ROG983145 RYC983048:RYC983145 SHY983048:SHY983145 SRU983048:SRU983145 TBQ983048:TBQ983145 TLM983048:TLM983145 TVI983048:TVI983145 UFE983048:UFE983145 UPA983048:UPA983145 UYW983048:UYW983145 VIS983048:VIS983145 VSO983048:VSO983145 WCK983048:WCK983145 WMG983048:WMG983145 WWC983048:WWC983145"/>
  </dataValidations>
  <pageMargins left="0.35433070866141736" right="0.35433070866141736" top="0.23622047244094491" bottom="0.11811023622047245" header="0.19685039370078741" footer="0.23622047244094491"/>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croll Bar 1">
              <controlPr defaultSize="0" autoPict="0">
                <anchor moveWithCells="1">
                  <from>
                    <xdr:col>14</xdr:col>
                    <xdr:colOff>142875</xdr:colOff>
                    <xdr:row>1</xdr:row>
                    <xdr:rowOff>1162050</xdr:rowOff>
                  </from>
                  <to>
                    <xdr:col>14</xdr:col>
                    <xdr:colOff>428625</xdr:colOff>
                    <xdr:row>6</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5"/>
  </sheetPr>
  <dimension ref="B1:CA152"/>
  <sheetViews>
    <sheetView workbookViewId="0">
      <selection activeCell="F6" sqref="F6:AB6"/>
    </sheetView>
  </sheetViews>
  <sheetFormatPr defaultRowHeight="13.5"/>
  <cols>
    <col min="1" max="1" width="0.875" style="105" customWidth="1"/>
    <col min="2" max="2" width="2.125" style="105" customWidth="1"/>
    <col min="3" max="17" width="1.25" style="105" customWidth="1"/>
    <col min="18" max="18" width="2.125" style="105" customWidth="1"/>
    <col min="19" max="35" width="1.25" style="105" customWidth="1"/>
    <col min="36" max="36" width="2.125" style="105" customWidth="1"/>
    <col min="37" max="49" width="1.25" style="105" customWidth="1"/>
    <col min="50" max="50" width="2.5" style="105" customWidth="1"/>
    <col min="51" max="67" width="1.25" style="105" customWidth="1"/>
    <col min="68" max="68" width="1.5" style="105" customWidth="1"/>
    <col min="69" max="72" width="1.125" style="105" customWidth="1"/>
    <col min="73" max="73" width="10.125" style="105" customWidth="1"/>
    <col min="74" max="74" width="9" style="105"/>
    <col min="75" max="75" width="4.5" style="105" customWidth="1"/>
    <col min="76" max="81" width="3.75" style="105" customWidth="1"/>
    <col min="82" max="237" width="9" style="105"/>
    <col min="238" max="238" width="0.875" style="105" customWidth="1"/>
    <col min="239" max="239" width="2.125" style="105" customWidth="1"/>
    <col min="240" max="254" width="1.25" style="105" customWidth="1"/>
    <col min="255" max="255" width="2.125" style="105" customWidth="1"/>
    <col min="256" max="286" width="1.25" style="105" customWidth="1"/>
    <col min="287" max="287" width="2.5" style="105" customWidth="1"/>
    <col min="288" max="304" width="1.25" style="105" customWidth="1"/>
    <col min="305" max="305" width="1.5" style="105" customWidth="1"/>
    <col min="306" max="309" width="1.125" style="105" customWidth="1"/>
    <col min="310" max="310" width="10.125" style="105" customWidth="1"/>
    <col min="311" max="311" width="9" style="105"/>
    <col min="312" max="312" width="4.5" style="105" customWidth="1"/>
    <col min="313" max="313" width="3.375" style="105" customWidth="1"/>
    <col min="314" max="314" width="7.125" style="105" customWidth="1"/>
    <col min="315" max="315" width="9" style="105"/>
    <col min="316" max="316" width="11.125" style="105" customWidth="1"/>
    <col min="317" max="320" width="0" style="105" hidden="1" customWidth="1"/>
    <col min="321" max="321" width="24" style="105" bestFit="1" customWidth="1"/>
    <col min="322" max="325" width="0" style="105" hidden="1" customWidth="1"/>
    <col min="326" max="326" width="3.75" style="105" customWidth="1"/>
    <col min="327" max="327" width="13.875" style="105" bestFit="1" customWidth="1"/>
    <col min="328" max="337" width="3.75" style="105" customWidth="1"/>
    <col min="338" max="493" width="9" style="105"/>
    <col min="494" max="494" width="0.875" style="105" customWidth="1"/>
    <col min="495" max="495" width="2.125" style="105" customWidth="1"/>
    <col min="496" max="510" width="1.25" style="105" customWidth="1"/>
    <col min="511" max="511" width="2.125" style="105" customWidth="1"/>
    <col min="512" max="542" width="1.25" style="105" customWidth="1"/>
    <col min="543" max="543" width="2.5" style="105" customWidth="1"/>
    <col min="544" max="560" width="1.25" style="105" customWidth="1"/>
    <col min="561" max="561" width="1.5" style="105" customWidth="1"/>
    <col min="562" max="565" width="1.125" style="105" customWidth="1"/>
    <col min="566" max="566" width="10.125" style="105" customWidth="1"/>
    <col min="567" max="567" width="9" style="105"/>
    <col min="568" max="568" width="4.5" style="105" customWidth="1"/>
    <col min="569" max="569" width="3.375" style="105" customWidth="1"/>
    <col min="570" max="570" width="7.125" style="105" customWidth="1"/>
    <col min="571" max="571" width="9" style="105"/>
    <col min="572" max="572" width="11.125" style="105" customWidth="1"/>
    <col min="573" max="576" width="0" style="105" hidden="1" customWidth="1"/>
    <col min="577" max="577" width="24" style="105" bestFit="1" customWidth="1"/>
    <col min="578" max="581" width="0" style="105" hidden="1" customWidth="1"/>
    <col min="582" max="582" width="3.75" style="105" customWidth="1"/>
    <col min="583" max="583" width="13.875" style="105" bestFit="1" customWidth="1"/>
    <col min="584" max="593" width="3.75" style="105" customWidth="1"/>
    <col min="594" max="749" width="9" style="105"/>
    <col min="750" max="750" width="0.875" style="105" customWidth="1"/>
    <col min="751" max="751" width="2.125" style="105" customWidth="1"/>
    <col min="752" max="766" width="1.25" style="105" customWidth="1"/>
    <col min="767" max="767" width="2.125" style="105" customWidth="1"/>
    <col min="768" max="798" width="1.25" style="105" customWidth="1"/>
    <col min="799" max="799" width="2.5" style="105" customWidth="1"/>
    <col min="800" max="816" width="1.25" style="105" customWidth="1"/>
    <col min="817" max="817" width="1.5" style="105" customWidth="1"/>
    <col min="818" max="821" width="1.125" style="105" customWidth="1"/>
    <col min="822" max="822" width="10.125" style="105" customWidth="1"/>
    <col min="823" max="823" width="9" style="105"/>
    <col min="824" max="824" width="4.5" style="105" customWidth="1"/>
    <col min="825" max="825" width="3.375" style="105" customWidth="1"/>
    <col min="826" max="826" width="7.125" style="105" customWidth="1"/>
    <col min="827" max="827" width="9" style="105"/>
    <col min="828" max="828" width="11.125" style="105" customWidth="1"/>
    <col min="829" max="832" width="0" style="105" hidden="1" customWidth="1"/>
    <col min="833" max="833" width="24" style="105" bestFit="1" customWidth="1"/>
    <col min="834" max="837" width="0" style="105" hidden="1" customWidth="1"/>
    <col min="838" max="838" width="3.75" style="105" customWidth="1"/>
    <col min="839" max="839" width="13.875" style="105" bestFit="1" customWidth="1"/>
    <col min="840" max="849" width="3.75" style="105" customWidth="1"/>
    <col min="850" max="1005" width="9" style="105"/>
    <col min="1006" max="1006" width="0.875" style="105" customWidth="1"/>
    <col min="1007" max="1007" width="2.125" style="105" customWidth="1"/>
    <col min="1008" max="1022" width="1.25" style="105" customWidth="1"/>
    <col min="1023" max="1023" width="2.125" style="105" customWidth="1"/>
    <col min="1024" max="1054" width="1.25" style="105" customWidth="1"/>
    <col min="1055" max="1055" width="2.5" style="105" customWidth="1"/>
    <col min="1056" max="1072" width="1.25" style="105" customWidth="1"/>
    <col min="1073" max="1073" width="1.5" style="105" customWidth="1"/>
    <col min="1074" max="1077" width="1.125" style="105" customWidth="1"/>
    <col min="1078" max="1078" width="10.125" style="105" customWidth="1"/>
    <col min="1079" max="1079" width="9" style="105"/>
    <col min="1080" max="1080" width="4.5" style="105" customWidth="1"/>
    <col min="1081" max="1081" width="3.375" style="105" customWidth="1"/>
    <col min="1082" max="1082" width="7.125" style="105" customWidth="1"/>
    <col min="1083" max="1083" width="9" style="105"/>
    <col min="1084" max="1084" width="11.125" style="105" customWidth="1"/>
    <col min="1085" max="1088" width="0" style="105" hidden="1" customWidth="1"/>
    <col min="1089" max="1089" width="24" style="105" bestFit="1" customWidth="1"/>
    <col min="1090" max="1093" width="0" style="105" hidden="1" customWidth="1"/>
    <col min="1094" max="1094" width="3.75" style="105" customWidth="1"/>
    <col min="1095" max="1095" width="13.875" style="105" bestFit="1" customWidth="1"/>
    <col min="1096" max="1105" width="3.75" style="105" customWidth="1"/>
    <col min="1106" max="1261" width="9" style="105"/>
    <col min="1262" max="1262" width="0.875" style="105" customWidth="1"/>
    <col min="1263" max="1263" width="2.125" style="105" customWidth="1"/>
    <col min="1264" max="1278" width="1.25" style="105" customWidth="1"/>
    <col min="1279" max="1279" width="2.125" style="105" customWidth="1"/>
    <col min="1280" max="1310" width="1.25" style="105" customWidth="1"/>
    <col min="1311" max="1311" width="2.5" style="105" customWidth="1"/>
    <col min="1312" max="1328" width="1.25" style="105" customWidth="1"/>
    <col min="1329" max="1329" width="1.5" style="105" customWidth="1"/>
    <col min="1330" max="1333" width="1.125" style="105" customWidth="1"/>
    <col min="1334" max="1334" width="10.125" style="105" customWidth="1"/>
    <col min="1335" max="1335" width="9" style="105"/>
    <col min="1336" max="1336" width="4.5" style="105" customWidth="1"/>
    <col min="1337" max="1337" width="3.375" style="105" customWidth="1"/>
    <col min="1338" max="1338" width="7.125" style="105" customWidth="1"/>
    <col min="1339" max="1339" width="9" style="105"/>
    <col min="1340" max="1340" width="11.125" style="105" customWidth="1"/>
    <col min="1341" max="1344" width="0" style="105" hidden="1" customWidth="1"/>
    <col min="1345" max="1345" width="24" style="105" bestFit="1" customWidth="1"/>
    <col min="1346" max="1349" width="0" style="105" hidden="1" customWidth="1"/>
    <col min="1350" max="1350" width="3.75" style="105" customWidth="1"/>
    <col min="1351" max="1351" width="13.875" style="105" bestFit="1" customWidth="1"/>
    <col min="1352" max="1361" width="3.75" style="105" customWidth="1"/>
    <col min="1362" max="1517" width="9" style="105"/>
    <col min="1518" max="1518" width="0.875" style="105" customWidth="1"/>
    <col min="1519" max="1519" width="2.125" style="105" customWidth="1"/>
    <col min="1520" max="1534" width="1.25" style="105" customWidth="1"/>
    <col min="1535" max="1535" width="2.125" style="105" customWidth="1"/>
    <col min="1536" max="1566" width="1.25" style="105" customWidth="1"/>
    <col min="1567" max="1567" width="2.5" style="105" customWidth="1"/>
    <col min="1568" max="1584" width="1.25" style="105" customWidth="1"/>
    <col min="1585" max="1585" width="1.5" style="105" customWidth="1"/>
    <col min="1586" max="1589" width="1.125" style="105" customWidth="1"/>
    <col min="1590" max="1590" width="10.125" style="105" customWidth="1"/>
    <col min="1591" max="1591" width="9" style="105"/>
    <col min="1592" max="1592" width="4.5" style="105" customWidth="1"/>
    <col min="1593" max="1593" width="3.375" style="105" customWidth="1"/>
    <col min="1594" max="1594" width="7.125" style="105" customWidth="1"/>
    <col min="1595" max="1595" width="9" style="105"/>
    <col min="1596" max="1596" width="11.125" style="105" customWidth="1"/>
    <col min="1597" max="1600" width="0" style="105" hidden="1" customWidth="1"/>
    <col min="1601" max="1601" width="24" style="105" bestFit="1" customWidth="1"/>
    <col min="1602" max="1605" width="0" style="105" hidden="1" customWidth="1"/>
    <col min="1606" max="1606" width="3.75" style="105" customWidth="1"/>
    <col min="1607" max="1607" width="13.875" style="105" bestFit="1" customWidth="1"/>
    <col min="1608" max="1617" width="3.75" style="105" customWidth="1"/>
    <col min="1618" max="1773" width="9" style="105"/>
    <col min="1774" max="1774" width="0.875" style="105" customWidth="1"/>
    <col min="1775" max="1775" width="2.125" style="105" customWidth="1"/>
    <col min="1776" max="1790" width="1.25" style="105" customWidth="1"/>
    <col min="1791" max="1791" width="2.125" style="105" customWidth="1"/>
    <col min="1792" max="1822" width="1.25" style="105" customWidth="1"/>
    <col min="1823" max="1823" width="2.5" style="105" customWidth="1"/>
    <col min="1824" max="1840" width="1.25" style="105" customWidth="1"/>
    <col min="1841" max="1841" width="1.5" style="105" customWidth="1"/>
    <col min="1842" max="1845" width="1.125" style="105" customWidth="1"/>
    <col min="1846" max="1846" width="10.125" style="105" customWidth="1"/>
    <col min="1847" max="1847" width="9" style="105"/>
    <col min="1848" max="1848" width="4.5" style="105" customWidth="1"/>
    <col min="1849" max="1849" width="3.375" style="105" customWidth="1"/>
    <col min="1850" max="1850" width="7.125" style="105" customWidth="1"/>
    <col min="1851" max="1851" width="9" style="105"/>
    <col min="1852" max="1852" width="11.125" style="105" customWidth="1"/>
    <col min="1853" max="1856" width="0" style="105" hidden="1" customWidth="1"/>
    <col min="1857" max="1857" width="24" style="105" bestFit="1" customWidth="1"/>
    <col min="1858" max="1861" width="0" style="105" hidden="1" customWidth="1"/>
    <col min="1862" max="1862" width="3.75" style="105" customWidth="1"/>
    <col min="1863" max="1863" width="13.875" style="105" bestFit="1" customWidth="1"/>
    <col min="1864" max="1873" width="3.75" style="105" customWidth="1"/>
    <col min="1874" max="2029" width="9" style="105"/>
    <col min="2030" max="2030" width="0.875" style="105" customWidth="1"/>
    <col min="2031" max="2031" width="2.125" style="105" customWidth="1"/>
    <col min="2032" max="2046" width="1.25" style="105" customWidth="1"/>
    <col min="2047" max="2047" width="2.125" style="105" customWidth="1"/>
    <col min="2048" max="2078" width="1.25" style="105" customWidth="1"/>
    <col min="2079" max="2079" width="2.5" style="105" customWidth="1"/>
    <col min="2080" max="2096" width="1.25" style="105" customWidth="1"/>
    <col min="2097" max="2097" width="1.5" style="105" customWidth="1"/>
    <col min="2098" max="2101" width="1.125" style="105" customWidth="1"/>
    <col min="2102" max="2102" width="10.125" style="105" customWidth="1"/>
    <col min="2103" max="2103" width="9" style="105"/>
    <col min="2104" max="2104" width="4.5" style="105" customWidth="1"/>
    <col min="2105" max="2105" width="3.375" style="105" customWidth="1"/>
    <col min="2106" max="2106" width="7.125" style="105" customWidth="1"/>
    <col min="2107" max="2107" width="9" style="105"/>
    <col min="2108" max="2108" width="11.125" style="105" customWidth="1"/>
    <col min="2109" max="2112" width="0" style="105" hidden="1" customWidth="1"/>
    <col min="2113" max="2113" width="24" style="105" bestFit="1" customWidth="1"/>
    <col min="2114" max="2117" width="0" style="105" hidden="1" customWidth="1"/>
    <col min="2118" max="2118" width="3.75" style="105" customWidth="1"/>
    <col min="2119" max="2119" width="13.875" style="105" bestFit="1" customWidth="1"/>
    <col min="2120" max="2129" width="3.75" style="105" customWidth="1"/>
    <col min="2130" max="2285" width="9" style="105"/>
    <col min="2286" max="2286" width="0.875" style="105" customWidth="1"/>
    <col min="2287" max="2287" width="2.125" style="105" customWidth="1"/>
    <col min="2288" max="2302" width="1.25" style="105" customWidth="1"/>
    <col min="2303" max="2303" width="2.125" style="105" customWidth="1"/>
    <col min="2304" max="2334" width="1.25" style="105" customWidth="1"/>
    <col min="2335" max="2335" width="2.5" style="105" customWidth="1"/>
    <col min="2336" max="2352" width="1.25" style="105" customWidth="1"/>
    <col min="2353" max="2353" width="1.5" style="105" customWidth="1"/>
    <col min="2354" max="2357" width="1.125" style="105" customWidth="1"/>
    <col min="2358" max="2358" width="10.125" style="105" customWidth="1"/>
    <col min="2359" max="2359" width="9" style="105"/>
    <col min="2360" max="2360" width="4.5" style="105" customWidth="1"/>
    <col min="2361" max="2361" width="3.375" style="105" customWidth="1"/>
    <col min="2362" max="2362" width="7.125" style="105" customWidth="1"/>
    <col min="2363" max="2363" width="9" style="105"/>
    <col min="2364" max="2364" width="11.125" style="105" customWidth="1"/>
    <col min="2365" max="2368" width="0" style="105" hidden="1" customWidth="1"/>
    <col min="2369" max="2369" width="24" style="105" bestFit="1" customWidth="1"/>
    <col min="2370" max="2373" width="0" style="105" hidden="1" customWidth="1"/>
    <col min="2374" max="2374" width="3.75" style="105" customWidth="1"/>
    <col min="2375" max="2375" width="13.875" style="105" bestFit="1" customWidth="1"/>
    <col min="2376" max="2385" width="3.75" style="105" customWidth="1"/>
    <col min="2386" max="2541" width="9" style="105"/>
    <col min="2542" max="2542" width="0.875" style="105" customWidth="1"/>
    <col min="2543" max="2543" width="2.125" style="105" customWidth="1"/>
    <col min="2544" max="2558" width="1.25" style="105" customWidth="1"/>
    <col min="2559" max="2559" width="2.125" style="105" customWidth="1"/>
    <col min="2560" max="2590" width="1.25" style="105" customWidth="1"/>
    <col min="2591" max="2591" width="2.5" style="105" customWidth="1"/>
    <col min="2592" max="2608" width="1.25" style="105" customWidth="1"/>
    <col min="2609" max="2609" width="1.5" style="105" customWidth="1"/>
    <col min="2610" max="2613" width="1.125" style="105" customWidth="1"/>
    <col min="2614" max="2614" width="10.125" style="105" customWidth="1"/>
    <col min="2615" max="2615" width="9" style="105"/>
    <col min="2616" max="2616" width="4.5" style="105" customWidth="1"/>
    <col min="2617" max="2617" width="3.375" style="105" customWidth="1"/>
    <col min="2618" max="2618" width="7.125" style="105" customWidth="1"/>
    <col min="2619" max="2619" width="9" style="105"/>
    <col min="2620" max="2620" width="11.125" style="105" customWidth="1"/>
    <col min="2621" max="2624" width="0" style="105" hidden="1" customWidth="1"/>
    <col min="2625" max="2625" width="24" style="105" bestFit="1" customWidth="1"/>
    <col min="2626" max="2629" width="0" style="105" hidden="1" customWidth="1"/>
    <col min="2630" max="2630" width="3.75" style="105" customWidth="1"/>
    <col min="2631" max="2631" width="13.875" style="105" bestFit="1" customWidth="1"/>
    <col min="2632" max="2641" width="3.75" style="105" customWidth="1"/>
    <col min="2642" max="2797" width="9" style="105"/>
    <col min="2798" max="2798" width="0.875" style="105" customWidth="1"/>
    <col min="2799" max="2799" width="2.125" style="105" customWidth="1"/>
    <col min="2800" max="2814" width="1.25" style="105" customWidth="1"/>
    <col min="2815" max="2815" width="2.125" style="105" customWidth="1"/>
    <col min="2816" max="2846" width="1.25" style="105" customWidth="1"/>
    <col min="2847" max="2847" width="2.5" style="105" customWidth="1"/>
    <col min="2848" max="2864" width="1.25" style="105" customWidth="1"/>
    <col min="2865" max="2865" width="1.5" style="105" customWidth="1"/>
    <col min="2866" max="2869" width="1.125" style="105" customWidth="1"/>
    <col min="2870" max="2870" width="10.125" style="105" customWidth="1"/>
    <col min="2871" max="2871" width="9" style="105"/>
    <col min="2872" max="2872" width="4.5" style="105" customWidth="1"/>
    <col min="2873" max="2873" width="3.375" style="105" customWidth="1"/>
    <col min="2874" max="2874" width="7.125" style="105" customWidth="1"/>
    <col min="2875" max="2875" width="9" style="105"/>
    <col min="2876" max="2876" width="11.125" style="105" customWidth="1"/>
    <col min="2877" max="2880" width="0" style="105" hidden="1" customWidth="1"/>
    <col min="2881" max="2881" width="24" style="105" bestFit="1" customWidth="1"/>
    <col min="2882" max="2885" width="0" style="105" hidden="1" customWidth="1"/>
    <col min="2886" max="2886" width="3.75" style="105" customWidth="1"/>
    <col min="2887" max="2887" width="13.875" style="105" bestFit="1" customWidth="1"/>
    <col min="2888" max="2897" width="3.75" style="105" customWidth="1"/>
    <col min="2898" max="3053" width="9" style="105"/>
    <col min="3054" max="3054" width="0.875" style="105" customWidth="1"/>
    <col min="3055" max="3055" width="2.125" style="105" customWidth="1"/>
    <col min="3056" max="3070" width="1.25" style="105" customWidth="1"/>
    <col min="3071" max="3071" width="2.125" style="105" customWidth="1"/>
    <col min="3072" max="3102" width="1.25" style="105" customWidth="1"/>
    <col min="3103" max="3103" width="2.5" style="105" customWidth="1"/>
    <col min="3104" max="3120" width="1.25" style="105" customWidth="1"/>
    <col min="3121" max="3121" width="1.5" style="105" customWidth="1"/>
    <col min="3122" max="3125" width="1.125" style="105" customWidth="1"/>
    <col min="3126" max="3126" width="10.125" style="105" customWidth="1"/>
    <col min="3127" max="3127" width="9" style="105"/>
    <col min="3128" max="3128" width="4.5" style="105" customWidth="1"/>
    <col min="3129" max="3129" width="3.375" style="105" customWidth="1"/>
    <col min="3130" max="3130" width="7.125" style="105" customWidth="1"/>
    <col min="3131" max="3131" width="9" style="105"/>
    <col min="3132" max="3132" width="11.125" style="105" customWidth="1"/>
    <col min="3133" max="3136" width="0" style="105" hidden="1" customWidth="1"/>
    <col min="3137" max="3137" width="24" style="105" bestFit="1" customWidth="1"/>
    <col min="3138" max="3141" width="0" style="105" hidden="1" customWidth="1"/>
    <col min="3142" max="3142" width="3.75" style="105" customWidth="1"/>
    <col min="3143" max="3143" width="13.875" style="105" bestFit="1" customWidth="1"/>
    <col min="3144" max="3153" width="3.75" style="105" customWidth="1"/>
    <col min="3154" max="3309" width="9" style="105"/>
    <col min="3310" max="3310" width="0.875" style="105" customWidth="1"/>
    <col min="3311" max="3311" width="2.125" style="105" customWidth="1"/>
    <col min="3312" max="3326" width="1.25" style="105" customWidth="1"/>
    <col min="3327" max="3327" width="2.125" style="105" customWidth="1"/>
    <col min="3328" max="3358" width="1.25" style="105" customWidth="1"/>
    <col min="3359" max="3359" width="2.5" style="105" customWidth="1"/>
    <col min="3360" max="3376" width="1.25" style="105" customWidth="1"/>
    <col min="3377" max="3377" width="1.5" style="105" customWidth="1"/>
    <col min="3378" max="3381" width="1.125" style="105" customWidth="1"/>
    <col min="3382" max="3382" width="10.125" style="105" customWidth="1"/>
    <col min="3383" max="3383" width="9" style="105"/>
    <col min="3384" max="3384" width="4.5" style="105" customWidth="1"/>
    <col min="3385" max="3385" width="3.375" style="105" customWidth="1"/>
    <col min="3386" max="3386" width="7.125" style="105" customWidth="1"/>
    <col min="3387" max="3387" width="9" style="105"/>
    <col min="3388" max="3388" width="11.125" style="105" customWidth="1"/>
    <col min="3389" max="3392" width="0" style="105" hidden="1" customWidth="1"/>
    <col min="3393" max="3393" width="24" style="105" bestFit="1" customWidth="1"/>
    <col min="3394" max="3397" width="0" style="105" hidden="1" customWidth="1"/>
    <col min="3398" max="3398" width="3.75" style="105" customWidth="1"/>
    <col min="3399" max="3399" width="13.875" style="105" bestFit="1" customWidth="1"/>
    <col min="3400" max="3409" width="3.75" style="105" customWidth="1"/>
    <col min="3410" max="3565" width="9" style="105"/>
    <col min="3566" max="3566" width="0.875" style="105" customWidth="1"/>
    <col min="3567" max="3567" width="2.125" style="105" customWidth="1"/>
    <col min="3568" max="3582" width="1.25" style="105" customWidth="1"/>
    <col min="3583" max="3583" width="2.125" style="105" customWidth="1"/>
    <col min="3584" max="3614" width="1.25" style="105" customWidth="1"/>
    <col min="3615" max="3615" width="2.5" style="105" customWidth="1"/>
    <col min="3616" max="3632" width="1.25" style="105" customWidth="1"/>
    <col min="3633" max="3633" width="1.5" style="105" customWidth="1"/>
    <col min="3634" max="3637" width="1.125" style="105" customWidth="1"/>
    <col min="3638" max="3638" width="10.125" style="105" customWidth="1"/>
    <col min="3639" max="3639" width="9" style="105"/>
    <col min="3640" max="3640" width="4.5" style="105" customWidth="1"/>
    <col min="3641" max="3641" width="3.375" style="105" customWidth="1"/>
    <col min="3642" max="3642" width="7.125" style="105" customWidth="1"/>
    <col min="3643" max="3643" width="9" style="105"/>
    <col min="3644" max="3644" width="11.125" style="105" customWidth="1"/>
    <col min="3645" max="3648" width="0" style="105" hidden="1" customWidth="1"/>
    <col min="3649" max="3649" width="24" style="105" bestFit="1" customWidth="1"/>
    <col min="3650" max="3653" width="0" style="105" hidden="1" customWidth="1"/>
    <col min="3654" max="3654" width="3.75" style="105" customWidth="1"/>
    <col min="3655" max="3655" width="13.875" style="105" bestFit="1" customWidth="1"/>
    <col min="3656" max="3665" width="3.75" style="105" customWidth="1"/>
    <col min="3666" max="3821" width="9" style="105"/>
    <col min="3822" max="3822" width="0.875" style="105" customWidth="1"/>
    <col min="3823" max="3823" width="2.125" style="105" customWidth="1"/>
    <col min="3824" max="3838" width="1.25" style="105" customWidth="1"/>
    <col min="3839" max="3839" width="2.125" style="105" customWidth="1"/>
    <col min="3840" max="3870" width="1.25" style="105" customWidth="1"/>
    <col min="3871" max="3871" width="2.5" style="105" customWidth="1"/>
    <col min="3872" max="3888" width="1.25" style="105" customWidth="1"/>
    <col min="3889" max="3889" width="1.5" style="105" customWidth="1"/>
    <col min="3890" max="3893" width="1.125" style="105" customWidth="1"/>
    <col min="3894" max="3894" width="10.125" style="105" customWidth="1"/>
    <col min="3895" max="3895" width="9" style="105"/>
    <col min="3896" max="3896" width="4.5" style="105" customWidth="1"/>
    <col min="3897" max="3897" width="3.375" style="105" customWidth="1"/>
    <col min="3898" max="3898" width="7.125" style="105" customWidth="1"/>
    <col min="3899" max="3899" width="9" style="105"/>
    <col min="3900" max="3900" width="11.125" style="105" customWidth="1"/>
    <col min="3901" max="3904" width="0" style="105" hidden="1" customWidth="1"/>
    <col min="3905" max="3905" width="24" style="105" bestFit="1" customWidth="1"/>
    <col min="3906" max="3909" width="0" style="105" hidden="1" customWidth="1"/>
    <col min="3910" max="3910" width="3.75" style="105" customWidth="1"/>
    <col min="3911" max="3911" width="13.875" style="105" bestFit="1" customWidth="1"/>
    <col min="3912" max="3921" width="3.75" style="105" customWidth="1"/>
    <col min="3922" max="4077" width="9" style="105"/>
    <col min="4078" max="4078" width="0.875" style="105" customWidth="1"/>
    <col min="4079" max="4079" width="2.125" style="105" customWidth="1"/>
    <col min="4080" max="4094" width="1.25" style="105" customWidth="1"/>
    <col min="4095" max="4095" width="2.125" style="105" customWidth="1"/>
    <col min="4096" max="4126" width="1.25" style="105" customWidth="1"/>
    <col min="4127" max="4127" width="2.5" style="105" customWidth="1"/>
    <col min="4128" max="4144" width="1.25" style="105" customWidth="1"/>
    <col min="4145" max="4145" width="1.5" style="105" customWidth="1"/>
    <col min="4146" max="4149" width="1.125" style="105" customWidth="1"/>
    <col min="4150" max="4150" width="10.125" style="105" customWidth="1"/>
    <col min="4151" max="4151" width="9" style="105"/>
    <col min="4152" max="4152" width="4.5" style="105" customWidth="1"/>
    <col min="4153" max="4153" width="3.375" style="105" customWidth="1"/>
    <col min="4154" max="4154" width="7.125" style="105" customWidth="1"/>
    <col min="4155" max="4155" width="9" style="105"/>
    <col min="4156" max="4156" width="11.125" style="105" customWidth="1"/>
    <col min="4157" max="4160" width="0" style="105" hidden="1" customWidth="1"/>
    <col min="4161" max="4161" width="24" style="105" bestFit="1" customWidth="1"/>
    <col min="4162" max="4165" width="0" style="105" hidden="1" customWidth="1"/>
    <col min="4166" max="4166" width="3.75" style="105" customWidth="1"/>
    <col min="4167" max="4167" width="13.875" style="105" bestFit="1" customWidth="1"/>
    <col min="4168" max="4177" width="3.75" style="105" customWidth="1"/>
    <col min="4178" max="4333" width="9" style="105"/>
    <col min="4334" max="4334" width="0.875" style="105" customWidth="1"/>
    <col min="4335" max="4335" width="2.125" style="105" customWidth="1"/>
    <col min="4336" max="4350" width="1.25" style="105" customWidth="1"/>
    <col min="4351" max="4351" width="2.125" style="105" customWidth="1"/>
    <col min="4352" max="4382" width="1.25" style="105" customWidth="1"/>
    <col min="4383" max="4383" width="2.5" style="105" customWidth="1"/>
    <col min="4384" max="4400" width="1.25" style="105" customWidth="1"/>
    <col min="4401" max="4401" width="1.5" style="105" customWidth="1"/>
    <col min="4402" max="4405" width="1.125" style="105" customWidth="1"/>
    <col min="4406" max="4406" width="10.125" style="105" customWidth="1"/>
    <col min="4407" max="4407" width="9" style="105"/>
    <col min="4408" max="4408" width="4.5" style="105" customWidth="1"/>
    <col min="4409" max="4409" width="3.375" style="105" customWidth="1"/>
    <col min="4410" max="4410" width="7.125" style="105" customWidth="1"/>
    <col min="4411" max="4411" width="9" style="105"/>
    <col min="4412" max="4412" width="11.125" style="105" customWidth="1"/>
    <col min="4413" max="4416" width="0" style="105" hidden="1" customWidth="1"/>
    <col min="4417" max="4417" width="24" style="105" bestFit="1" customWidth="1"/>
    <col min="4418" max="4421" width="0" style="105" hidden="1" customWidth="1"/>
    <col min="4422" max="4422" width="3.75" style="105" customWidth="1"/>
    <col min="4423" max="4423" width="13.875" style="105" bestFit="1" customWidth="1"/>
    <col min="4424" max="4433" width="3.75" style="105" customWidth="1"/>
    <col min="4434" max="4589" width="9" style="105"/>
    <col min="4590" max="4590" width="0.875" style="105" customWidth="1"/>
    <col min="4591" max="4591" width="2.125" style="105" customWidth="1"/>
    <col min="4592" max="4606" width="1.25" style="105" customWidth="1"/>
    <col min="4607" max="4607" width="2.125" style="105" customWidth="1"/>
    <col min="4608" max="4638" width="1.25" style="105" customWidth="1"/>
    <col min="4639" max="4639" width="2.5" style="105" customWidth="1"/>
    <col min="4640" max="4656" width="1.25" style="105" customWidth="1"/>
    <col min="4657" max="4657" width="1.5" style="105" customWidth="1"/>
    <col min="4658" max="4661" width="1.125" style="105" customWidth="1"/>
    <col min="4662" max="4662" width="10.125" style="105" customWidth="1"/>
    <col min="4663" max="4663" width="9" style="105"/>
    <col min="4664" max="4664" width="4.5" style="105" customWidth="1"/>
    <col min="4665" max="4665" width="3.375" style="105" customWidth="1"/>
    <col min="4666" max="4666" width="7.125" style="105" customWidth="1"/>
    <col min="4667" max="4667" width="9" style="105"/>
    <col min="4668" max="4668" width="11.125" style="105" customWidth="1"/>
    <col min="4669" max="4672" width="0" style="105" hidden="1" customWidth="1"/>
    <col min="4673" max="4673" width="24" style="105" bestFit="1" customWidth="1"/>
    <col min="4674" max="4677" width="0" style="105" hidden="1" customWidth="1"/>
    <col min="4678" max="4678" width="3.75" style="105" customWidth="1"/>
    <col min="4679" max="4679" width="13.875" style="105" bestFit="1" customWidth="1"/>
    <col min="4680" max="4689" width="3.75" style="105" customWidth="1"/>
    <col min="4690" max="4845" width="9" style="105"/>
    <col min="4846" max="4846" width="0.875" style="105" customWidth="1"/>
    <col min="4847" max="4847" width="2.125" style="105" customWidth="1"/>
    <col min="4848" max="4862" width="1.25" style="105" customWidth="1"/>
    <col min="4863" max="4863" width="2.125" style="105" customWidth="1"/>
    <col min="4864" max="4894" width="1.25" style="105" customWidth="1"/>
    <col min="4895" max="4895" width="2.5" style="105" customWidth="1"/>
    <col min="4896" max="4912" width="1.25" style="105" customWidth="1"/>
    <col min="4913" max="4913" width="1.5" style="105" customWidth="1"/>
    <col min="4914" max="4917" width="1.125" style="105" customWidth="1"/>
    <col min="4918" max="4918" width="10.125" style="105" customWidth="1"/>
    <col min="4919" max="4919" width="9" style="105"/>
    <col min="4920" max="4920" width="4.5" style="105" customWidth="1"/>
    <col min="4921" max="4921" width="3.375" style="105" customWidth="1"/>
    <col min="4922" max="4922" width="7.125" style="105" customWidth="1"/>
    <col min="4923" max="4923" width="9" style="105"/>
    <col min="4924" max="4924" width="11.125" style="105" customWidth="1"/>
    <col min="4925" max="4928" width="0" style="105" hidden="1" customWidth="1"/>
    <col min="4929" max="4929" width="24" style="105" bestFit="1" customWidth="1"/>
    <col min="4930" max="4933" width="0" style="105" hidden="1" customWidth="1"/>
    <col min="4934" max="4934" width="3.75" style="105" customWidth="1"/>
    <col min="4935" max="4935" width="13.875" style="105" bestFit="1" customWidth="1"/>
    <col min="4936" max="4945" width="3.75" style="105" customWidth="1"/>
    <col min="4946" max="5101" width="9" style="105"/>
    <col min="5102" max="5102" width="0.875" style="105" customWidth="1"/>
    <col min="5103" max="5103" width="2.125" style="105" customWidth="1"/>
    <col min="5104" max="5118" width="1.25" style="105" customWidth="1"/>
    <col min="5119" max="5119" width="2.125" style="105" customWidth="1"/>
    <col min="5120" max="5150" width="1.25" style="105" customWidth="1"/>
    <col min="5151" max="5151" width="2.5" style="105" customWidth="1"/>
    <col min="5152" max="5168" width="1.25" style="105" customWidth="1"/>
    <col min="5169" max="5169" width="1.5" style="105" customWidth="1"/>
    <col min="5170" max="5173" width="1.125" style="105" customWidth="1"/>
    <col min="5174" max="5174" width="10.125" style="105" customWidth="1"/>
    <col min="5175" max="5175" width="9" style="105"/>
    <col min="5176" max="5176" width="4.5" style="105" customWidth="1"/>
    <col min="5177" max="5177" width="3.375" style="105" customWidth="1"/>
    <col min="5178" max="5178" width="7.125" style="105" customWidth="1"/>
    <col min="5179" max="5179" width="9" style="105"/>
    <col min="5180" max="5180" width="11.125" style="105" customWidth="1"/>
    <col min="5181" max="5184" width="0" style="105" hidden="1" customWidth="1"/>
    <col min="5185" max="5185" width="24" style="105" bestFit="1" customWidth="1"/>
    <col min="5186" max="5189" width="0" style="105" hidden="1" customWidth="1"/>
    <col min="5190" max="5190" width="3.75" style="105" customWidth="1"/>
    <col min="5191" max="5191" width="13.875" style="105" bestFit="1" customWidth="1"/>
    <col min="5192" max="5201" width="3.75" style="105" customWidth="1"/>
    <col min="5202" max="5357" width="9" style="105"/>
    <col min="5358" max="5358" width="0.875" style="105" customWidth="1"/>
    <col min="5359" max="5359" width="2.125" style="105" customWidth="1"/>
    <col min="5360" max="5374" width="1.25" style="105" customWidth="1"/>
    <col min="5375" max="5375" width="2.125" style="105" customWidth="1"/>
    <col min="5376" max="5406" width="1.25" style="105" customWidth="1"/>
    <col min="5407" max="5407" width="2.5" style="105" customWidth="1"/>
    <col min="5408" max="5424" width="1.25" style="105" customWidth="1"/>
    <col min="5425" max="5425" width="1.5" style="105" customWidth="1"/>
    <col min="5426" max="5429" width="1.125" style="105" customWidth="1"/>
    <col min="5430" max="5430" width="10.125" style="105" customWidth="1"/>
    <col min="5431" max="5431" width="9" style="105"/>
    <col min="5432" max="5432" width="4.5" style="105" customWidth="1"/>
    <col min="5433" max="5433" width="3.375" style="105" customWidth="1"/>
    <col min="5434" max="5434" width="7.125" style="105" customWidth="1"/>
    <col min="5435" max="5435" width="9" style="105"/>
    <col min="5436" max="5436" width="11.125" style="105" customWidth="1"/>
    <col min="5437" max="5440" width="0" style="105" hidden="1" customWidth="1"/>
    <col min="5441" max="5441" width="24" style="105" bestFit="1" customWidth="1"/>
    <col min="5442" max="5445" width="0" style="105" hidden="1" customWidth="1"/>
    <col min="5446" max="5446" width="3.75" style="105" customWidth="1"/>
    <col min="5447" max="5447" width="13.875" style="105" bestFit="1" customWidth="1"/>
    <col min="5448" max="5457" width="3.75" style="105" customWidth="1"/>
    <col min="5458" max="5613" width="9" style="105"/>
    <col min="5614" max="5614" width="0.875" style="105" customWidth="1"/>
    <col min="5615" max="5615" width="2.125" style="105" customWidth="1"/>
    <col min="5616" max="5630" width="1.25" style="105" customWidth="1"/>
    <col min="5631" max="5631" width="2.125" style="105" customWidth="1"/>
    <col min="5632" max="5662" width="1.25" style="105" customWidth="1"/>
    <col min="5663" max="5663" width="2.5" style="105" customWidth="1"/>
    <col min="5664" max="5680" width="1.25" style="105" customWidth="1"/>
    <col min="5681" max="5681" width="1.5" style="105" customWidth="1"/>
    <col min="5682" max="5685" width="1.125" style="105" customWidth="1"/>
    <col min="5686" max="5686" width="10.125" style="105" customWidth="1"/>
    <col min="5687" max="5687" width="9" style="105"/>
    <col min="5688" max="5688" width="4.5" style="105" customWidth="1"/>
    <col min="5689" max="5689" width="3.375" style="105" customWidth="1"/>
    <col min="5690" max="5690" width="7.125" style="105" customWidth="1"/>
    <col min="5691" max="5691" width="9" style="105"/>
    <col min="5692" max="5692" width="11.125" style="105" customWidth="1"/>
    <col min="5693" max="5696" width="0" style="105" hidden="1" customWidth="1"/>
    <col min="5697" max="5697" width="24" style="105" bestFit="1" customWidth="1"/>
    <col min="5698" max="5701" width="0" style="105" hidden="1" customWidth="1"/>
    <col min="5702" max="5702" width="3.75" style="105" customWidth="1"/>
    <col min="5703" max="5703" width="13.875" style="105" bestFit="1" customWidth="1"/>
    <col min="5704" max="5713" width="3.75" style="105" customWidth="1"/>
    <col min="5714" max="5869" width="9" style="105"/>
    <col min="5870" max="5870" width="0.875" style="105" customWidth="1"/>
    <col min="5871" max="5871" width="2.125" style="105" customWidth="1"/>
    <col min="5872" max="5886" width="1.25" style="105" customWidth="1"/>
    <col min="5887" max="5887" width="2.125" style="105" customWidth="1"/>
    <col min="5888" max="5918" width="1.25" style="105" customWidth="1"/>
    <col min="5919" max="5919" width="2.5" style="105" customWidth="1"/>
    <col min="5920" max="5936" width="1.25" style="105" customWidth="1"/>
    <col min="5937" max="5937" width="1.5" style="105" customWidth="1"/>
    <col min="5938" max="5941" width="1.125" style="105" customWidth="1"/>
    <col min="5942" max="5942" width="10.125" style="105" customWidth="1"/>
    <col min="5943" max="5943" width="9" style="105"/>
    <col min="5944" max="5944" width="4.5" style="105" customWidth="1"/>
    <col min="5945" max="5945" width="3.375" style="105" customWidth="1"/>
    <col min="5946" max="5946" width="7.125" style="105" customWidth="1"/>
    <col min="5947" max="5947" width="9" style="105"/>
    <col min="5948" max="5948" width="11.125" style="105" customWidth="1"/>
    <col min="5949" max="5952" width="0" style="105" hidden="1" customWidth="1"/>
    <col min="5953" max="5953" width="24" style="105" bestFit="1" customWidth="1"/>
    <col min="5954" max="5957" width="0" style="105" hidden="1" customWidth="1"/>
    <col min="5958" max="5958" width="3.75" style="105" customWidth="1"/>
    <col min="5959" max="5959" width="13.875" style="105" bestFit="1" customWidth="1"/>
    <col min="5960" max="5969" width="3.75" style="105" customWidth="1"/>
    <col min="5970" max="6125" width="9" style="105"/>
    <col min="6126" max="6126" width="0.875" style="105" customWidth="1"/>
    <col min="6127" max="6127" width="2.125" style="105" customWidth="1"/>
    <col min="6128" max="6142" width="1.25" style="105" customWidth="1"/>
    <col min="6143" max="6143" width="2.125" style="105" customWidth="1"/>
    <col min="6144" max="6174" width="1.25" style="105" customWidth="1"/>
    <col min="6175" max="6175" width="2.5" style="105" customWidth="1"/>
    <col min="6176" max="6192" width="1.25" style="105" customWidth="1"/>
    <col min="6193" max="6193" width="1.5" style="105" customWidth="1"/>
    <col min="6194" max="6197" width="1.125" style="105" customWidth="1"/>
    <col min="6198" max="6198" width="10.125" style="105" customWidth="1"/>
    <col min="6199" max="6199" width="9" style="105"/>
    <col min="6200" max="6200" width="4.5" style="105" customWidth="1"/>
    <col min="6201" max="6201" width="3.375" style="105" customWidth="1"/>
    <col min="6202" max="6202" width="7.125" style="105" customWidth="1"/>
    <col min="6203" max="6203" width="9" style="105"/>
    <col min="6204" max="6204" width="11.125" style="105" customWidth="1"/>
    <col min="6205" max="6208" width="0" style="105" hidden="1" customWidth="1"/>
    <col min="6209" max="6209" width="24" style="105" bestFit="1" customWidth="1"/>
    <col min="6210" max="6213" width="0" style="105" hidden="1" customWidth="1"/>
    <col min="6214" max="6214" width="3.75" style="105" customWidth="1"/>
    <col min="6215" max="6215" width="13.875" style="105" bestFit="1" customWidth="1"/>
    <col min="6216" max="6225" width="3.75" style="105" customWidth="1"/>
    <col min="6226" max="6381" width="9" style="105"/>
    <col min="6382" max="6382" width="0.875" style="105" customWidth="1"/>
    <col min="6383" max="6383" width="2.125" style="105" customWidth="1"/>
    <col min="6384" max="6398" width="1.25" style="105" customWidth="1"/>
    <col min="6399" max="6399" width="2.125" style="105" customWidth="1"/>
    <col min="6400" max="6430" width="1.25" style="105" customWidth="1"/>
    <col min="6431" max="6431" width="2.5" style="105" customWidth="1"/>
    <col min="6432" max="6448" width="1.25" style="105" customWidth="1"/>
    <col min="6449" max="6449" width="1.5" style="105" customWidth="1"/>
    <col min="6450" max="6453" width="1.125" style="105" customWidth="1"/>
    <col min="6454" max="6454" width="10.125" style="105" customWidth="1"/>
    <col min="6455" max="6455" width="9" style="105"/>
    <col min="6456" max="6456" width="4.5" style="105" customWidth="1"/>
    <col min="6457" max="6457" width="3.375" style="105" customWidth="1"/>
    <col min="6458" max="6458" width="7.125" style="105" customWidth="1"/>
    <col min="6459" max="6459" width="9" style="105"/>
    <col min="6460" max="6460" width="11.125" style="105" customWidth="1"/>
    <col min="6461" max="6464" width="0" style="105" hidden="1" customWidth="1"/>
    <col min="6465" max="6465" width="24" style="105" bestFit="1" customWidth="1"/>
    <col min="6466" max="6469" width="0" style="105" hidden="1" customWidth="1"/>
    <col min="6470" max="6470" width="3.75" style="105" customWidth="1"/>
    <col min="6471" max="6471" width="13.875" style="105" bestFit="1" customWidth="1"/>
    <col min="6472" max="6481" width="3.75" style="105" customWidth="1"/>
    <col min="6482" max="6637" width="9" style="105"/>
    <col min="6638" max="6638" width="0.875" style="105" customWidth="1"/>
    <col min="6639" max="6639" width="2.125" style="105" customWidth="1"/>
    <col min="6640" max="6654" width="1.25" style="105" customWidth="1"/>
    <col min="6655" max="6655" width="2.125" style="105" customWidth="1"/>
    <col min="6656" max="6686" width="1.25" style="105" customWidth="1"/>
    <col min="6687" max="6687" width="2.5" style="105" customWidth="1"/>
    <col min="6688" max="6704" width="1.25" style="105" customWidth="1"/>
    <col min="6705" max="6705" width="1.5" style="105" customWidth="1"/>
    <col min="6706" max="6709" width="1.125" style="105" customWidth="1"/>
    <col min="6710" max="6710" width="10.125" style="105" customWidth="1"/>
    <col min="6711" max="6711" width="9" style="105"/>
    <col min="6712" max="6712" width="4.5" style="105" customWidth="1"/>
    <col min="6713" max="6713" width="3.375" style="105" customWidth="1"/>
    <col min="6714" max="6714" width="7.125" style="105" customWidth="1"/>
    <col min="6715" max="6715" width="9" style="105"/>
    <col min="6716" max="6716" width="11.125" style="105" customWidth="1"/>
    <col min="6717" max="6720" width="0" style="105" hidden="1" customWidth="1"/>
    <col min="6721" max="6721" width="24" style="105" bestFit="1" customWidth="1"/>
    <col min="6722" max="6725" width="0" style="105" hidden="1" customWidth="1"/>
    <col min="6726" max="6726" width="3.75" style="105" customWidth="1"/>
    <col min="6727" max="6727" width="13.875" style="105" bestFit="1" customWidth="1"/>
    <col min="6728" max="6737" width="3.75" style="105" customWidth="1"/>
    <col min="6738" max="6893" width="9" style="105"/>
    <col min="6894" max="6894" width="0.875" style="105" customWidth="1"/>
    <col min="6895" max="6895" width="2.125" style="105" customWidth="1"/>
    <col min="6896" max="6910" width="1.25" style="105" customWidth="1"/>
    <col min="6911" max="6911" width="2.125" style="105" customWidth="1"/>
    <col min="6912" max="6942" width="1.25" style="105" customWidth="1"/>
    <col min="6943" max="6943" width="2.5" style="105" customWidth="1"/>
    <col min="6944" max="6960" width="1.25" style="105" customWidth="1"/>
    <col min="6961" max="6961" width="1.5" style="105" customWidth="1"/>
    <col min="6962" max="6965" width="1.125" style="105" customWidth="1"/>
    <col min="6966" max="6966" width="10.125" style="105" customWidth="1"/>
    <col min="6967" max="6967" width="9" style="105"/>
    <col min="6968" max="6968" width="4.5" style="105" customWidth="1"/>
    <col min="6969" max="6969" width="3.375" style="105" customWidth="1"/>
    <col min="6970" max="6970" width="7.125" style="105" customWidth="1"/>
    <col min="6971" max="6971" width="9" style="105"/>
    <col min="6972" max="6972" width="11.125" style="105" customWidth="1"/>
    <col min="6973" max="6976" width="0" style="105" hidden="1" customWidth="1"/>
    <col min="6977" max="6977" width="24" style="105" bestFit="1" customWidth="1"/>
    <col min="6978" max="6981" width="0" style="105" hidden="1" customWidth="1"/>
    <col min="6982" max="6982" width="3.75" style="105" customWidth="1"/>
    <col min="6983" max="6983" width="13.875" style="105" bestFit="1" customWidth="1"/>
    <col min="6984" max="6993" width="3.75" style="105" customWidth="1"/>
    <col min="6994" max="7149" width="9" style="105"/>
    <col min="7150" max="7150" width="0.875" style="105" customWidth="1"/>
    <col min="7151" max="7151" width="2.125" style="105" customWidth="1"/>
    <col min="7152" max="7166" width="1.25" style="105" customWidth="1"/>
    <col min="7167" max="7167" width="2.125" style="105" customWidth="1"/>
    <col min="7168" max="7198" width="1.25" style="105" customWidth="1"/>
    <col min="7199" max="7199" width="2.5" style="105" customWidth="1"/>
    <col min="7200" max="7216" width="1.25" style="105" customWidth="1"/>
    <col min="7217" max="7217" width="1.5" style="105" customWidth="1"/>
    <col min="7218" max="7221" width="1.125" style="105" customWidth="1"/>
    <col min="7222" max="7222" width="10.125" style="105" customWidth="1"/>
    <col min="7223" max="7223" width="9" style="105"/>
    <col min="7224" max="7224" width="4.5" style="105" customWidth="1"/>
    <col min="7225" max="7225" width="3.375" style="105" customWidth="1"/>
    <col min="7226" max="7226" width="7.125" style="105" customWidth="1"/>
    <col min="7227" max="7227" width="9" style="105"/>
    <col min="7228" max="7228" width="11.125" style="105" customWidth="1"/>
    <col min="7229" max="7232" width="0" style="105" hidden="1" customWidth="1"/>
    <col min="7233" max="7233" width="24" style="105" bestFit="1" customWidth="1"/>
    <col min="7234" max="7237" width="0" style="105" hidden="1" customWidth="1"/>
    <col min="7238" max="7238" width="3.75" style="105" customWidth="1"/>
    <col min="7239" max="7239" width="13.875" style="105" bestFit="1" customWidth="1"/>
    <col min="7240" max="7249" width="3.75" style="105" customWidth="1"/>
    <col min="7250" max="7405" width="9" style="105"/>
    <col min="7406" max="7406" width="0.875" style="105" customWidth="1"/>
    <col min="7407" max="7407" width="2.125" style="105" customWidth="1"/>
    <col min="7408" max="7422" width="1.25" style="105" customWidth="1"/>
    <col min="7423" max="7423" width="2.125" style="105" customWidth="1"/>
    <col min="7424" max="7454" width="1.25" style="105" customWidth="1"/>
    <col min="7455" max="7455" width="2.5" style="105" customWidth="1"/>
    <col min="7456" max="7472" width="1.25" style="105" customWidth="1"/>
    <col min="7473" max="7473" width="1.5" style="105" customWidth="1"/>
    <col min="7474" max="7477" width="1.125" style="105" customWidth="1"/>
    <col min="7478" max="7478" width="10.125" style="105" customWidth="1"/>
    <col min="7479" max="7479" width="9" style="105"/>
    <col min="7480" max="7480" width="4.5" style="105" customWidth="1"/>
    <col min="7481" max="7481" width="3.375" style="105" customWidth="1"/>
    <col min="7482" max="7482" width="7.125" style="105" customWidth="1"/>
    <col min="7483" max="7483" width="9" style="105"/>
    <col min="7484" max="7484" width="11.125" style="105" customWidth="1"/>
    <col min="7485" max="7488" width="0" style="105" hidden="1" customWidth="1"/>
    <col min="7489" max="7489" width="24" style="105" bestFit="1" customWidth="1"/>
    <col min="7490" max="7493" width="0" style="105" hidden="1" customWidth="1"/>
    <col min="7494" max="7494" width="3.75" style="105" customWidth="1"/>
    <col min="7495" max="7495" width="13.875" style="105" bestFit="1" customWidth="1"/>
    <col min="7496" max="7505" width="3.75" style="105" customWidth="1"/>
    <col min="7506" max="7661" width="9" style="105"/>
    <col min="7662" max="7662" width="0.875" style="105" customWidth="1"/>
    <col min="7663" max="7663" width="2.125" style="105" customWidth="1"/>
    <col min="7664" max="7678" width="1.25" style="105" customWidth="1"/>
    <col min="7679" max="7679" width="2.125" style="105" customWidth="1"/>
    <col min="7680" max="7710" width="1.25" style="105" customWidth="1"/>
    <col min="7711" max="7711" width="2.5" style="105" customWidth="1"/>
    <col min="7712" max="7728" width="1.25" style="105" customWidth="1"/>
    <col min="7729" max="7729" width="1.5" style="105" customWidth="1"/>
    <col min="7730" max="7733" width="1.125" style="105" customWidth="1"/>
    <col min="7734" max="7734" width="10.125" style="105" customWidth="1"/>
    <col min="7735" max="7735" width="9" style="105"/>
    <col min="7736" max="7736" width="4.5" style="105" customWidth="1"/>
    <col min="7737" max="7737" width="3.375" style="105" customWidth="1"/>
    <col min="7738" max="7738" width="7.125" style="105" customWidth="1"/>
    <col min="7739" max="7739" width="9" style="105"/>
    <col min="7740" max="7740" width="11.125" style="105" customWidth="1"/>
    <col min="7741" max="7744" width="0" style="105" hidden="1" customWidth="1"/>
    <col min="7745" max="7745" width="24" style="105" bestFit="1" customWidth="1"/>
    <col min="7746" max="7749" width="0" style="105" hidden="1" customWidth="1"/>
    <col min="7750" max="7750" width="3.75" style="105" customWidth="1"/>
    <col min="7751" max="7751" width="13.875" style="105" bestFit="1" customWidth="1"/>
    <col min="7752" max="7761" width="3.75" style="105" customWidth="1"/>
    <col min="7762" max="7917" width="9" style="105"/>
    <col min="7918" max="7918" width="0.875" style="105" customWidth="1"/>
    <col min="7919" max="7919" width="2.125" style="105" customWidth="1"/>
    <col min="7920" max="7934" width="1.25" style="105" customWidth="1"/>
    <col min="7935" max="7935" width="2.125" style="105" customWidth="1"/>
    <col min="7936" max="7966" width="1.25" style="105" customWidth="1"/>
    <col min="7967" max="7967" width="2.5" style="105" customWidth="1"/>
    <col min="7968" max="7984" width="1.25" style="105" customWidth="1"/>
    <col min="7985" max="7985" width="1.5" style="105" customWidth="1"/>
    <col min="7986" max="7989" width="1.125" style="105" customWidth="1"/>
    <col min="7990" max="7990" width="10.125" style="105" customWidth="1"/>
    <col min="7991" max="7991" width="9" style="105"/>
    <col min="7992" max="7992" width="4.5" style="105" customWidth="1"/>
    <col min="7993" max="7993" width="3.375" style="105" customWidth="1"/>
    <col min="7994" max="7994" width="7.125" style="105" customWidth="1"/>
    <col min="7995" max="7995" width="9" style="105"/>
    <col min="7996" max="7996" width="11.125" style="105" customWidth="1"/>
    <col min="7997" max="8000" width="0" style="105" hidden="1" customWidth="1"/>
    <col min="8001" max="8001" width="24" style="105" bestFit="1" customWidth="1"/>
    <col min="8002" max="8005" width="0" style="105" hidden="1" customWidth="1"/>
    <col min="8006" max="8006" width="3.75" style="105" customWidth="1"/>
    <col min="8007" max="8007" width="13.875" style="105" bestFit="1" customWidth="1"/>
    <col min="8008" max="8017" width="3.75" style="105" customWidth="1"/>
    <col min="8018" max="8173" width="9" style="105"/>
    <col min="8174" max="8174" width="0.875" style="105" customWidth="1"/>
    <col min="8175" max="8175" width="2.125" style="105" customWidth="1"/>
    <col min="8176" max="8190" width="1.25" style="105" customWidth="1"/>
    <col min="8191" max="8191" width="2.125" style="105" customWidth="1"/>
    <col min="8192" max="8222" width="1.25" style="105" customWidth="1"/>
    <col min="8223" max="8223" width="2.5" style="105" customWidth="1"/>
    <col min="8224" max="8240" width="1.25" style="105" customWidth="1"/>
    <col min="8241" max="8241" width="1.5" style="105" customWidth="1"/>
    <col min="8242" max="8245" width="1.125" style="105" customWidth="1"/>
    <col min="8246" max="8246" width="10.125" style="105" customWidth="1"/>
    <col min="8247" max="8247" width="9" style="105"/>
    <col min="8248" max="8248" width="4.5" style="105" customWidth="1"/>
    <col min="8249" max="8249" width="3.375" style="105" customWidth="1"/>
    <col min="8250" max="8250" width="7.125" style="105" customWidth="1"/>
    <col min="8251" max="8251" width="9" style="105"/>
    <col min="8252" max="8252" width="11.125" style="105" customWidth="1"/>
    <col min="8253" max="8256" width="0" style="105" hidden="1" customWidth="1"/>
    <col min="8257" max="8257" width="24" style="105" bestFit="1" customWidth="1"/>
    <col min="8258" max="8261" width="0" style="105" hidden="1" customWidth="1"/>
    <col min="8262" max="8262" width="3.75" style="105" customWidth="1"/>
    <col min="8263" max="8263" width="13.875" style="105" bestFit="1" customWidth="1"/>
    <col min="8264" max="8273" width="3.75" style="105" customWidth="1"/>
    <col min="8274" max="8429" width="9" style="105"/>
    <col min="8430" max="8430" width="0.875" style="105" customWidth="1"/>
    <col min="8431" max="8431" width="2.125" style="105" customWidth="1"/>
    <col min="8432" max="8446" width="1.25" style="105" customWidth="1"/>
    <col min="8447" max="8447" width="2.125" style="105" customWidth="1"/>
    <col min="8448" max="8478" width="1.25" style="105" customWidth="1"/>
    <col min="8479" max="8479" width="2.5" style="105" customWidth="1"/>
    <col min="8480" max="8496" width="1.25" style="105" customWidth="1"/>
    <col min="8497" max="8497" width="1.5" style="105" customWidth="1"/>
    <col min="8498" max="8501" width="1.125" style="105" customWidth="1"/>
    <col min="8502" max="8502" width="10.125" style="105" customWidth="1"/>
    <col min="8503" max="8503" width="9" style="105"/>
    <col min="8504" max="8504" width="4.5" style="105" customWidth="1"/>
    <col min="8505" max="8505" width="3.375" style="105" customWidth="1"/>
    <col min="8506" max="8506" width="7.125" style="105" customWidth="1"/>
    <col min="8507" max="8507" width="9" style="105"/>
    <col min="8508" max="8508" width="11.125" style="105" customWidth="1"/>
    <col min="8509" max="8512" width="0" style="105" hidden="1" customWidth="1"/>
    <col min="8513" max="8513" width="24" style="105" bestFit="1" customWidth="1"/>
    <col min="8514" max="8517" width="0" style="105" hidden="1" customWidth="1"/>
    <col min="8518" max="8518" width="3.75" style="105" customWidth="1"/>
    <col min="8519" max="8519" width="13.875" style="105" bestFit="1" customWidth="1"/>
    <col min="8520" max="8529" width="3.75" style="105" customWidth="1"/>
    <col min="8530" max="8685" width="9" style="105"/>
    <col min="8686" max="8686" width="0.875" style="105" customWidth="1"/>
    <col min="8687" max="8687" width="2.125" style="105" customWidth="1"/>
    <col min="8688" max="8702" width="1.25" style="105" customWidth="1"/>
    <col min="8703" max="8703" width="2.125" style="105" customWidth="1"/>
    <col min="8704" max="8734" width="1.25" style="105" customWidth="1"/>
    <col min="8735" max="8735" width="2.5" style="105" customWidth="1"/>
    <col min="8736" max="8752" width="1.25" style="105" customWidth="1"/>
    <col min="8753" max="8753" width="1.5" style="105" customWidth="1"/>
    <col min="8754" max="8757" width="1.125" style="105" customWidth="1"/>
    <col min="8758" max="8758" width="10.125" style="105" customWidth="1"/>
    <col min="8759" max="8759" width="9" style="105"/>
    <col min="8760" max="8760" width="4.5" style="105" customWidth="1"/>
    <col min="8761" max="8761" width="3.375" style="105" customWidth="1"/>
    <col min="8762" max="8762" width="7.125" style="105" customWidth="1"/>
    <col min="8763" max="8763" width="9" style="105"/>
    <col min="8764" max="8764" width="11.125" style="105" customWidth="1"/>
    <col min="8765" max="8768" width="0" style="105" hidden="1" customWidth="1"/>
    <col min="8769" max="8769" width="24" style="105" bestFit="1" customWidth="1"/>
    <col min="8770" max="8773" width="0" style="105" hidden="1" customWidth="1"/>
    <col min="8774" max="8774" width="3.75" style="105" customWidth="1"/>
    <col min="8775" max="8775" width="13.875" style="105" bestFit="1" customWidth="1"/>
    <col min="8776" max="8785" width="3.75" style="105" customWidth="1"/>
    <col min="8786" max="8941" width="9" style="105"/>
    <col min="8942" max="8942" width="0.875" style="105" customWidth="1"/>
    <col min="8943" max="8943" width="2.125" style="105" customWidth="1"/>
    <col min="8944" max="8958" width="1.25" style="105" customWidth="1"/>
    <col min="8959" max="8959" width="2.125" style="105" customWidth="1"/>
    <col min="8960" max="8990" width="1.25" style="105" customWidth="1"/>
    <col min="8991" max="8991" width="2.5" style="105" customWidth="1"/>
    <col min="8992" max="9008" width="1.25" style="105" customWidth="1"/>
    <col min="9009" max="9009" width="1.5" style="105" customWidth="1"/>
    <col min="9010" max="9013" width="1.125" style="105" customWidth="1"/>
    <col min="9014" max="9014" width="10.125" style="105" customWidth="1"/>
    <col min="9015" max="9015" width="9" style="105"/>
    <col min="9016" max="9016" width="4.5" style="105" customWidth="1"/>
    <col min="9017" max="9017" width="3.375" style="105" customWidth="1"/>
    <col min="9018" max="9018" width="7.125" style="105" customWidth="1"/>
    <col min="9019" max="9019" width="9" style="105"/>
    <col min="9020" max="9020" width="11.125" style="105" customWidth="1"/>
    <col min="9021" max="9024" width="0" style="105" hidden="1" customWidth="1"/>
    <col min="9025" max="9025" width="24" style="105" bestFit="1" customWidth="1"/>
    <col min="9026" max="9029" width="0" style="105" hidden="1" customWidth="1"/>
    <col min="9030" max="9030" width="3.75" style="105" customWidth="1"/>
    <col min="9031" max="9031" width="13.875" style="105" bestFit="1" customWidth="1"/>
    <col min="9032" max="9041" width="3.75" style="105" customWidth="1"/>
    <col min="9042" max="9197" width="9" style="105"/>
    <col min="9198" max="9198" width="0.875" style="105" customWidth="1"/>
    <col min="9199" max="9199" width="2.125" style="105" customWidth="1"/>
    <col min="9200" max="9214" width="1.25" style="105" customWidth="1"/>
    <col min="9215" max="9215" width="2.125" style="105" customWidth="1"/>
    <col min="9216" max="9246" width="1.25" style="105" customWidth="1"/>
    <col min="9247" max="9247" width="2.5" style="105" customWidth="1"/>
    <col min="9248" max="9264" width="1.25" style="105" customWidth="1"/>
    <col min="9265" max="9265" width="1.5" style="105" customWidth="1"/>
    <col min="9266" max="9269" width="1.125" style="105" customWidth="1"/>
    <col min="9270" max="9270" width="10.125" style="105" customWidth="1"/>
    <col min="9271" max="9271" width="9" style="105"/>
    <col min="9272" max="9272" width="4.5" style="105" customWidth="1"/>
    <col min="9273" max="9273" width="3.375" style="105" customWidth="1"/>
    <col min="9274" max="9274" width="7.125" style="105" customWidth="1"/>
    <col min="9275" max="9275" width="9" style="105"/>
    <col min="9276" max="9276" width="11.125" style="105" customWidth="1"/>
    <col min="9277" max="9280" width="0" style="105" hidden="1" customWidth="1"/>
    <col min="9281" max="9281" width="24" style="105" bestFit="1" customWidth="1"/>
    <col min="9282" max="9285" width="0" style="105" hidden="1" customWidth="1"/>
    <col min="9286" max="9286" width="3.75" style="105" customWidth="1"/>
    <col min="9287" max="9287" width="13.875" style="105" bestFit="1" customWidth="1"/>
    <col min="9288" max="9297" width="3.75" style="105" customWidth="1"/>
    <col min="9298" max="9453" width="9" style="105"/>
    <col min="9454" max="9454" width="0.875" style="105" customWidth="1"/>
    <col min="9455" max="9455" width="2.125" style="105" customWidth="1"/>
    <col min="9456" max="9470" width="1.25" style="105" customWidth="1"/>
    <col min="9471" max="9471" width="2.125" style="105" customWidth="1"/>
    <col min="9472" max="9502" width="1.25" style="105" customWidth="1"/>
    <col min="9503" max="9503" width="2.5" style="105" customWidth="1"/>
    <col min="9504" max="9520" width="1.25" style="105" customWidth="1"/>
    <col min="9521" max="9521" width="1.5" style="105" customWidth="1"/>
    <col min="9522" max="9525" width="1.125" style="105" customWidth="1"/>
    <col min="9526" max="9526" width="10.125" style="105" customWidth="1"/>
    <col min="9527" max="9527" width="9" style="105"/>
    <col min="9528" max="9528" width="4.5" style="105" customWidth="1"/>
    <col min="9529" max="9529" width="3.375" style="105" customWidth="1"/>
    <col min="9530" max="9530" width="7.125" style="105" customWidth="1"/>
    <col min="9531" max="9531" width="9" style="105"/>
    <col min="9532" max="9532" width="11.125" style="105" customWidth="1"/>
    <col min="9533" max="9536" width="0" style="105" hidden="1" customWidth="1"/>
    <col min="9537" max="9537" width="24" style="105" bestFit="1" customWidth="1"/>
    <col min="9538" max="9541" width="0" style="105" hidden="1" customWidth="1"/>
    <col min="9542" max="9542" width="3.75" style="105" customWidth="1"/>
    <col min="9543" max="9543" width="13.875" style="105" bestFit="1" customWidth="1"/>
    <col min="9544" max="9553" width="3.75" style="105" customWidth="1"/>
    <col min="9554" max="9709" width="9" style="105"/>
    <col min="9710" max="9710" width="0.875" style="105" customWidth="1"/>
    <col min="9711" max="9711" width="2.125" style="105" customWidth="1"/>
    <col min="9712" max="9726" width="1.25" style="105" customWidth="1"/>
    <col min="9727" max="9727" width="2.125" style="105" customWidth="1"/>
    <col min="9728" max="9758" width="1.25" style="105" customWidth="1"/>
    <col min="9759" max="9759" width="2.5" style="105" customWidth="1"/>
    <col min="9760" max="9776" width="1.25" style="105" customWidth="1"/>
    <col min="9777" max="9777" width="1.5" style="105" customWidth="1"/>
    <col min="9778" max="9781" width="1.125" style="105" customWidth="1"/>
    <col min="9782" max="9782" width="10.125" style="105" customWidth="1"/>
    <col min="9783" max="9783" width="9" style="105"/>
    <col min="9784" max="9784" width="4.5" style="105" customWidth="1"/>
    <col min="9785" max="9785" width="3.375" style="105" customWidth="1"/>
    <col min="9786" max="9786" width="7.125" style="105" customWidth="1"/>
    <col min="9787" max="9787" width="9" style="105"/>
    <col min="9788" max="9788" width="11.125" style="105" customWidth="1"/>
    <col min="9789" max="9792" width="0" style="105" hidden="1" customWidth="1"/>
    <col min="9793" max="9793" width="24" style="105" bestFit="1" customWidth="1"/>
    <col min="9794" max="9797" width="0" style="105" hidden="1" customWidth="1"/>
    <col min="9798" max="9798" width="3.75" style="105" customWidth="1"/>
    <col min="9799" max="9799" width="13.875" style="105" bestFit="1" customWidth="1"/>
    <col min="9800" max="9809" width="3.75" style="105" customWidth="1"/>
    <col min="9810" max="9965" width="9" style="105"/>
    <col min="9966" max="9966" width="0.875" style="105" customWidth="1"/>
    <col min="9967" max="9967" width="2.125" style="105" customWidth="1"/>
    <col min="9968" max="9982" width="1.25" style="105" customWidth="1"/>
    <col min="9983" max="9983" width="2.125" style="105" customWidth="1"/>
    <col min="9984" max="10014" width="1.25" style="105" customWidth="1"/>
    <col min="10015" max="10015" width="2.5" style="105" customWidth="1"/>
    <col min="10016" max="10032" width="1.25" style="105" customWidth="1"/>
    <col min="10033" max="10033" width="1.5" style="105" customWidth="1"/>
    <col min="10034" max="10037" width="1.125" style="105" customWidth="1"/>
    <col min="10038" max="10038" width="10.125" style="105" customWidth="1"/>
    <col min="10039" max="10039" width="9" style="105"/>
    <col min="10040" max="10040" width="4.5" style="105" customWidth="1"/>
    <col min="10041" max="10041" width="3.375" style="105" customWidth="1"/>
    <col min="10042" max="10042" width="7.125" style="105" customWidth="1"/>
    <col min="10043" max="10043" width="9" style="105"/>
    <col min="10044" max="10044" width="11.125" style="105" customWidth="1"/>
    <col min="10045" max="10048" width="0" style="105" hidden="1" customWidth="1"/>
    <col min="10049" max="10049" width="24" style="105" bestFit="1" customWidth="1"/>
    <col min="10050" max="10053" width="0" style="105" hidden="1" customWidth="1"/>
    <col min="10054" max="10054" width="3.75" style="105" customWidth="1"/>
    <col min="10055" max="10055" width="13.875" style="105" bestFit="1" customWidth="1"/>
    <col min="10056" max="10065" width="3.75" style="105" customWidth="1"/>
    <col min="10066" max="10221" width="9" style="105"/>
    <col min="10222" max="10222" width="0.875" style="105" customWidth="1"/>
    <col min="10223" max="10223" width="2.125" style="105" customWidth="1"/>
    <col min="10224" max="10238" width="1.25" style="105" customWidth="1"/>
    <col min="10239" max="10239" width="2.125" style="105" customWidth="1"/>
    <col min="10240" max="10270" width="1.25" style="105" customWidth="1"/>
    <col min="10271" max="10271" width="2.5" style="105" customWidth="1"/>
    <col min="10272" max="10288" width="1.25" style="105" customWidth="1"/>
    <col min="10289" max="10289" width="1.5" style="105" customWidth="1"/>
    <col min="10290" max="10293" width="1.125" style="105" customWidth="1"/>
    <col min="10294" max="10294" width="10.125" style="105" customWidth="1"/>
    <col min="10295" max="10295" width="9" style="105"/>
    <col min="10296" max="10296" width="4.5" style="105" customWidth="1"/>
    <col min="10297" max="10297" width="3.375" style="105" customWidth="1"/>
    <col min="10298" max="10298" width="7.125" style="105" customWidth="1"/>
    <col min="10299" max="10299" width="9" style="105"/>
    <col min="10300" max="10300" width="11.125" style="105" customWidth="1"/>
    <col min="10301" max="10304" width="0" style="105" hidden="1" customWidth="1"/>
    <col min="10305" max="10305" width="24" style="105" bestFit="1" customWidth="1"/>
    <col min="10306" max="10309" width="0" style="105" hidden="1" customWidth="1"/>
    <col min="10310" max="10310" width="3.75" style="105" customWidth="1"/>
    <col min="10311" max="10311" width="13.875" style="105" bestFit="1" customWidth="1"/>
    <col min="10312" max="10321" width="3.75" style="105" customWidth="1"/>
    <col min="10322" max="10477" width="9" style="105"/>
    <col min="10478" max="10478" width="0.875" style="105" customWidth="1"/>
    <col min="10479" max="10479" width="2.125" style="105" customWidth="1"/>
    <col min="10480" max="10494" width="1.25" style="105" customWidth="1"/>
    <col min="10495" max="10495" width="2.125" style="105" customWidth="1"/>
    <col min="10496" max="10526" width="1.25" style="105" customWidth="1"/>
    <col min="10527" max="10527" width="2.5" style="105" customWidth="1"/>
    <col min="10528" max="10544" width="1.25" style="105" customWidth="1"/>
    <col min="10545" max="10545" width="1.5" style="105" customWidth="1"/>
    <col min="10546" max="10549" width="1.125" style="105" customWidth="1"/>
    <col min="10550" max="10550" width="10.125" style="105" customWidth="1"/>
    <col min="10551" max="10551" width="9" style="105"/>
    <col min="10552" max="10552" width="4.5" style="105" customWidth="1"/>
    <col min="10553" max="10553" width="3.375" style="105" customWidth="1"/>
    <col min="10554" max="10554" width="7.125" style="105" customWidth="1"/>
    <col min="10555" max="10555" width="9" style="105"/>
    <col min="10556" max="10556" width="11.125" style="105" customWidth="1"/>
    <col min="10557" max="10560" width="0" style="105" hidden="1" customWidth="1"/>
    <col min="10561" max="10561" width="24" style="105" bestFit="1" customWidth="1"/>
    <col min="10562" max="10565" width="0" style="105" hidden="1" customWidth="1"/>
    <col min="10566" max="10566" width="3.75" style="105" customWidth="1"/>
    <col min="10567" max="10567" width="13.875" style="105" bestFit="1" customWidth="1"/>
    <col min="10568" max="10577" width="3.75" style="105" customWidth="1"/>
    <col min="10578" max="10733" width="9" style="105"/>
    <col min="10734" max="10734" width="0.875" style="105" customWidth="1"/>
    <col min="10735" max="10735" width="2.125" style="105" customWidth="1"/>
    <col min="10736" max="10750" width="1.25" style="105" customWidth="1"/>
    <col min="10751" max="10751" width="2.125" style="105" customWidth="1"/>
    <col min="10752" max="10782" width="1.25" style="105" customWidth="1"/>
    <col min="10783" max="10783" width="2.5" style="105" customWidth="1"/>
    <col min="10784" max="10800" width="1.25" style="105" customWidth="1"/>
    <col min="10801" max="10801" width="1.5" style="105" customWidth="1"/>
    <col min="10802" max="10805" width="1.125" style="105" customWidth="1"/>
    <col min="10806" max="10806" width="10.125" style="105" customWidth="1"/>
    <col min="10807" max="10807" width="9" style="105"/>
    <col min="10808" max="10808" width="4.5" style="105" customWidth="1"/>
    <col min="10809" max="10809" width="3.375" style="105" customWidth="1"/>
    <col min="10810" max="10810" width="7.125" style="105" customWidth="1"/>
    <col min="10811" max="10811" width="9" style="105"/>
    <col min="10812" max="10812" width="11.125" style="105" customWidth="1"/>
    <col min="10813" max="10816" width="0" style="105" hidden="1" customWidth="1"/>
    <col min="10817" max="10817" width="24" style="105" bestFit="1" customWidth="1"/>
    <col min="10818" max="10821" width="0" style="105" hidden="1" customWidth="1"/>
    <col min="10822" max="10822" width="3.75" style="105" customWidth="1"/>
    <col min="10823" max="10823" width="13.875" style="105" bestFit="1" customWidth="1"/>
    <col min="10824" max="10833" width="3.75" style="105" customWidth="1"/>
    <col min="10834" max="10989" width="9" style="105"/>
    <col min="10990" max="10990" width="0.875" style="105" customWidth="1"/>
    <col min="10991" max="10991" width="2.125" style="105" customWidth="1"/>
    <col min="10992" max="11006" width="1.25" style="105" customWidth="1"/>
    <col min="11007" max="11007" width="2.125" style="105" customWidth="1"/>
    <col min="11008" max="11038" width="1.25" style="105" customWidth="1"/>
    <col min="11039" max="11039" width="2.5" style="105" customWidth="1"/>
    <col min="11040" max="11056" width="1.25" style="105" customWidth="1"/>
    <col min="11057" max="11057" width="1.5" style="105" customWidth="1"/>
    <col min="11058" max="11061" width="1.125" style="105" customWidth="1"/>
    <col min="11062" max="11062" width="10.125" style="105" customWidth="1"/>
    <col min="11063" max="11063" width="9" style="105"/>
    <col min="11064" max="11064" width="4.5" style="105" customWidth="1"/>
    <col min="11065" max="11065" width="3.375" style="105" customWidth="1"/>
    <col min="11066" max="11066" width="7.125" style="105" customWidth="1"/>
    <col min="11067" max="11067" width="9" style="105"/>
    <col min="11068" max="11068" width="11.125" style="105" customWidth="1"/>
    <col min="11069" max="11072" width="0" style="105" hidden="1" customWidth="1"/>
    <col min="11073" max="11073" width="24" style="105" bestFit="1" customWidth="1"/>
    <col min="11074" max="11077" width="0" style="105" hidden="1" customWidth="1"/>
    <col min="11078" max="11078" width="3.75" style="105" customWidth="1"/>
    <col min="11079" max="11079" width="13.875" style="105" bestFit="1" customWidth="1"/>
    <col min="11080" max="11089" width="3.75" style="105" customWidth="1"/>
    <col min="11090" max="11245" width="9" style="105"/>
    <col min="11246" max="11246" width="0.875" style="105" customWidth="1"/>
    <col min="11247" max="11247" width="2.125" style="105" customWidth="1"/>
    <col min="11248" max="11262" width="1.25" style="105" customWidth="1"/>
    <col min="11263" max="11263" width="2.125" style="105" customWidth="1"/>
    <col min="11264" max="11294" width="1.25" style="105" customWidth="1"/>
    <col min="11295" max="11295" width="2.5" style="105" customWidth="1"/>
    <col min="11296" max="11312" width="1.25" style="105" customWidth="1"/>
    <col min="11313" max="11313" width="1.5" style="105" customWidth="1"/>
    <col min="11314" max="11317" width="1.125" style="105" customWidth="1"/>
    <col min="11318" max="11318" width="10.125" style="105" customWidth="1"/>
    <col min="11319" max="11319" width="9" style="105"/>
    <col min="11320" max="11320" width="4.5" style="105" customWidth="1"/>
    <col min="11321" max="11321" width="3.375" style="105" customWidth="1"/>
    <col min="11322" max="11322" width="7.125" style="105" customWidth="1"/>
    <col min="11323" max="11323" width="9" style="105"/>
    <col min="11324" max="11324" width="11.125" style="105" customWidth="1"/>
    <col min="11325" max="11328" width="0" style="105" hidden="1" customWidth="1"/>
    <col min="11329" max="11329" width="24" style="105" bestFit="1" customWidth="1"/>
    <col min="11330" max="11333" width="0" style="105" hidden="1" customWidth="1"/>
    <col min="11334" max="11334" width="3.75" style="105" customWidth="1"/>
    <col min="11335" max="11335" width="13.875" style="105" bestFit="1" customWidth="1"/>
    <col min="11336" max="11345" width="3.75" style="105" customWidth="1"/>
    <col min="11346" max="11501" width="9" style="105"/>
    <col min="11502" max="11502" width="0.875" style="105" customWidth="1"/>
    <col min="11503" max="11503" width="2.125" style="105" customWidth="1"/>
    <col min="11504" max="11518" width="1.25" style="105" customWidth="1"/>
    <col min="11519" max="11519" width="2.125" style="105" customWidth="1"/>
    <col min="11520" max="11550" width="1.25" style="105" customWidth="1"/>
    <col min="11551" max="11551" width="2.5" style="105" customWidth="1"/>
    <col min="11552" max="11568" width="1.25" style="105" customWidth="1"/>
    <col min="11569" max="11569" width="1.5" style="105" customWidth="1"/>
    <col min="11570" max="11573" width="1.125" style="105" customWidth="1"/>
    <col min="11574" max="11574" width="10.125" style="105" customWidth="1"/>
    <col min="11575" max="11575" width="9" style="105"/>
    <col min="11576" max="11576" width="4.5" style="105" customWidth="1"/>
    <col min="11577" max="11577" width="3.375" style="105" customWidth="1"/>
    <col min="11578" max="11578" width="7.125" style="105" customWidth="1"/>
    <col min="11579" max="11579" width="9" style="105"/>
    <col min="11580" max="11580" width="11.125" style="105" customWidth="1"/>
    <col min="11581" max="11584" width="0" style="105" hidden="1" customWidth="1"/>
    <col min="11585" max="11585" width="24" style="105" bestFit="1" customWidth="1"/>
    <col min="11586" max="11589" width="0" style="105" hidden="1" customWidth="1"/>
    <col min="11590" max="11590" width="3.75" style="105" customWidth="1"/>
    <col min="11591" max="11591" width="13.875" style="105" bestFit="1" customWidth="1"/>
    <col min="11592" max="11601" width="3.75" style="105" customWidth="1"/>
    <col min="11602" max="11757" width="9" style="105"/>
    <col min="11758" max="11758" width="0.875" style="105" customWidth="1"/>
    <col min="11759" max="11759" width="2.125" style="105" customWidth="1"/>
    <col min="11760" max="11774" width="1.25" style="105" customWidth="1"/>
    <col min="11775" max="11775" width="2.125" style="105" customWidth="1"/>
    <col min="11776" max="11806" width="1.25" style="105" customWidth="1"/>
    <col min="11807" max="11807" width="2.5" style="105" customWidth="1"/>
    <col min="11808" max="11824" width="1.25" style="105" customWidth="1"/>
    <col min="11825" max="11825" width="1.5" style="105" customWidth="1"/>
    <col min="11826" max="11829" width="1.125" style="105" customWidth="1"/>
    <col min="11830" max="11830" width="10.125" style="105" customWidth="1"/>
    <col min="11831" max="11831" width="9" style="105"/>
    <col min="11832" max="11832" width="4.5" style="105" customWidth="1"/>
    <col min="11833" max="11833" width="3.375" style="105" customWidth="1"/>
    <col min="11834" max="11834" width="7.125" style="105" customWidth="1"/>
    <col min="11835" max="11835" width="9" style="105"/>
    <col min="11836" max="11836" width="11.125" style="105" customWidth="1"/>
    <col min="11837" max="11840" width="0" style="105" hidden="1" customWidth="1"/>
    <col min="11841" max="11841" width="24" style="105" bestFit="1" customWidth="1"/>
    <col min="11842" max="11845" width="0" style="105" hidden="1" customWidth="1"/>
    <col min="11846" max="11846" width="3.75" style="105" customWidth="1"/>
    <col min="11847" max="11847" width="13.875" style="105" bestFit="1" customWidth="1"/>
    <col min="11848" max="11857" width="3.75" style="105" customWidth="1"/>
    <col min="11858" max="12013" width="9" style="105"/>
    <col min="12014" max="12014" width="0.875" style="105" customWidth="1"/>
    <col min="12015" max="12015" width="2.125" style="105" customWidth="1"/>
    <col min="12016" max="12030" width="1.25" style="105" customWidth="1"/>
    <col min="12031" max="12031" width="2.125" style="105" customWidth="1"/>
    <col min="12032" max="12062" width="1.25" style="105" customWidth="1"/>
    <col min="12063" max="12063" width="2.5" style="105" customWidth="1"/>
    <col min="12064" max="12080" width="1.25" style="105" customWidth="1"/>
    <col min="12081" max="12081" width="1.5" style="105" customWidth="1"/>
    <col min="12082" max="12085" width="1.125" style="105" customWidth="1"/>
    <col min="12086" max="12086" width="10.125" style="105" customWidth="1"/>
    <col min="12087" max="12087" width="9" style="105"/>
    <col min="12088" max="12088" width="4.5" style="105" customWidth="1"/>
    <col min="12089" max="12089" width="3.375" style="105" customWidth="1"/>
    <col min="12090" max="12090" width="7.125" style="105" customWidth="1"/>
    <col min="12091" max="12091" width="9" style="105"/>
    <col min="12092" max="12092" width="11.125" style="105" customWidth="1"/>
    <col min="12093" max="12096" width="0" style="105" hidden="1" customWidth="1"/>
    <col min="12097" max="12097" width="24" style="105" bestFit="1" customWidth="1"/>
    <col min="12098" max="12101" width="0" style="105" hidden="1" customWidth="1"/>
    <col min="12102" max="12102" width="3.75" style="105" customWidth="1"/>
    <col min="12103" max="12103" width="13.875" style="105" bestFit="1" customWidth="1"/>
    <col min="12104" max="12113" width="3.75" style="105" customWidth="1"/>
    <col min="12114" max="12269" width="9" style="105"/>
    <col min="12270" max="12270" width="0.875" style="105" customWidth="1"/>
    <col min="12271" max="12271" width="2.125" style="105" customWidth="1"/>
    <col min="12272" max="12286" width="1.25" style="105" customWidth="1"/>
    <col min="12287" max="12287" width="2.125" style="105" customWidth="1"/>
    <col min="12288" max="12318" width="1.25" style="105" customWidth="1"/>
    <col min="12319" max="12319" width="2.5" style="105" customWidth="1"/>
    <col min="12320" max="12336" width="1.25" style="105" customWidth="1"/>
    <col min="12337" max="12337" width="1.5" style="105" customWidth="1"/>
    <col min="12338" max="12341" width="1.125" style="105" customWidth="1"/>
    <col min="12342" max="12342" width="10.125" style="105" customWidth="1"/>
    <col min="12343" max="12343" width="9" style="105"/>
    <col min="12344" max="12344" width="4.5" style="105" customWidth="1"/>
    <col min="12345" max="12345" width="3.375" style="105" customWidth="1"/>
    <col min="12346" max="12346" width="7.125" style="105" customWidth="1"/>
    <col min="12347" max="12347" width="9" style="105"/>
    <col min="12348" max="12348" width="11.125" style="105" customWidth="1"/>
    <col min="12349" max="12352" width="0" style="105" hidden="1" customWidth="1"/>
    <col min="12353" max="12353" width="24" style="105" bestFit="1" customWidth="1"/>
    <col min="12354" max="12357" width="0" style="105" hidden="1" customWidth="1"/>
    <col min="12358" max="12358" width="3.75" style="105" customWidth="1"/>
    <col min="12359" max="12359" width="13.875" style="105" bestFit="1" customWidth="1"/>
    <col min="12360" max="12369" width="3.75" style="105" customWidth="1"/>
    <col min="12370" max="12525" width="9" style="105"/>
    <col min="12526" max="12526" width="0.875" style="105" customWidth="1"/>
    <col min="12527" max="12527" width="2.125" style="105" customWidth="1"/>
    <col min="12528" max="12542" width="1.25" style="105" customWidth="1"/>
    <col min="12543" max="12543" width="2.125" style="105" customWidth="1"/>
    <col min="12544" max="12574" width="1.25" style="105" customWidth="1"/>
    <col min="12575" max="12575" width="2.5" style="105" customWidth="1"/>
    <col min="12576" max="12592" width="1.25" style="105" customWidth="1"/>
    <col min="12593" max="12593" width="1.5" style="105" customWidth="1"/>
    <col min="12594" max="12597" width="1.125" style="105" customWidth="1"/>
    <col min="12598" max="12598" width="10.125" style="105" customWidth="1"/>
    <col min="12599" max="12599" width="9" style="105"/>
    <col min="12600" max="12600" width="4.5" style="105" customWidth="1"/>
    <col min="12601" max="12601" width="3.375" style="105" customWidth="1"/>
    <col min="12602" max="12602" width="7.125" style="105" customWidth="1"/>
    <col min="12603" max="12603" width="9" style="105"/>
    <col min="12604" max="12604" width="11.125" style="105" customWidth="1"/>
    <col min="12605" max="12608" width="0" style="105" hidden="1" customWidth="1"/>
    <col min="12609" max="12609" width="24" style="105" bestFit="1" customWidth="1"/>
    <col min="12610" max="12613" width="0" style="105" hidden="1" customWidth="1"/>
    <col min="12614" max="12614" width="3.75" style="105" customWidth="1"/>
    <col min="12615" max="12615" width="13.875" style="105" bestFit="1" customWidth="1"/>
    <col min="12616" max="12625" width="3.75" style="105" customWidth="1"/>
    <col min="12626" max="12781" width="9" style="105"/>
    <col min="12782" max="12782" width="0.875" style="105" customWidth="1"/>
    <col min="12783" max="12783" width="2.125" style="105" customWidth="1"/>
    <col min="12784" max="12798" width="1.25" style="105" customWidth="1"/>
    <col min="12799" max="12799" width="2.125" style="105" customWidth="1"/>
    <col min="12800" max="12830" width="1.25" style="105" customWidth="1"/>
    <col min="12831" max="12831" width="2.5" style="105" customWidth="1"/>
    <col min="12832" max="12848" width="1.25" style="105" customWidth="1"/>
    <col min="12849" max="12849" width="1.5" style="105" customWidth="1"/>
    <col min="12850" max="12853" width="1.125" style="105" customWidth="1"/>
    <col min="12854" max="12854" width="10.125" style="105" customWidth="1"/>
    <col min="12855" max="12855" width="9" style="105"/>
    <col min="12856" max="12856" width="4.5" style="105" customWidth="1"/>
    <col min="12857" max="12857" width="3.375" style="105" customWidth="1"/>
    <col min="12858" max="12858" width="7.125" style="105" customWidth="1"/>
    <col min="12859" max="12859" width="9" style="105"/>
    <col min="12860" max="12860" width="11.125" style="105" customWidth="1"/>
    <col min="12861" max="12864" width="0" style="105" hidden="1" customWidth="1"/>
    <col min="12865" max="12865" width="24" style="105" bestFit="1" customWidth="1"/>
    <col min="12866" max="12869" width="0" style="105" hidden="1" customWidth="1"/>
    <col min="12870" max="12870" width="3.75" style="105" customWidth="1"/>
    <col min="12871" max="12871" width="13.875" style="105" bestFit="1" customWidth="1"/>
    <col min="12872" max="12881" width="3.75" style="105" customWidth="1"/>
    <col min="12882" max="13037" width="9" style="105"/>
    <col min="13038" max="13038" width="0.875" style="105" customWidth="1"/>
    <col min="13039" max="13039" width="2.125" style="105" customWidth="1"/>
    <col min="13040" max="13054" width="1.25" style="105" customWidth="1"/>
    <col min="13055" max="13055" width="2.125" style="105" customWidth="1"/>
    <col min="13056" max="13086" width="1.25" style="105" customWidth="1"/>
    <col min="13087" max="13087" width="2.5" style="105" customWidth="1"/>
    <col min="13088" max="13104" width="1.25" style="105" customWidth="1"/>
    <col min="13105" max="13105" width="1.5" style="105" customWidth="1"/>
    <col min="13106" max="13109" width="1.125" style="105" customWidth="1"/>
    <col min="13110" max="13110" width="10.125" style="105" customWidth="1"/>
    <col min="13111" max="13111" width="9" style="105"/>
    <col min="13112" max="13112" width="4.5" style="105" customWidth="1"/>
    <col min="13113" max="13113" width="3.375" style="105" customWidth="1"/>
    <col min="13114" max="13114" width="7.125" style="105" customWidth="1"/>
    <col min="13115" max="13115" width="9" style="105"/>
    <col min="13116" max="13116" width="11.125" style="105" customWidth="1"/>
    <col min="13117" max="13120" width="0" style="105" hidden="1" customWidth="1"/>
    <col min="13121" max="13121" width="24" style="105" bestFit="1" customWidth="1"/>
    <col min="13122" max="13125" width="0" style="105" hidden="1" customWidth="1"/>
    <col min="13126" max="13126" width="3.75" style="105" customWidth="1"/>
    <col min="13127" max="13127" width="13.875" style="105" bestFit="1" customWidth="1"/>
    <col min="13128" max="13137" width="3.75" style="105" customWidth="1"/>
    <col min="13138" max="13293" width="9" style="105"/>
    <col min="13294" max="13294" width="0.875" style="105" customWidth="1"/>
    <col min="13295" max="13295" width="2.125" style="105" customWidth="1"/>
    <col min="13296" max="13310" width="1.25" style="105" customWidth="1"/>
    <col min="13311" max="13311" width="2.125" style="105" customWidth="1"/>
    <col min="13312" max="13342" width="1.25" style="105" customWidth="1"/>
    <col min="13343" max="13343" width="2.5" style="105" customWidth="1"/>
    <col min="13344" max="13360" width="1.25" style="105" customWidth="1"/>
    <col min="13361" max="13361" width="1.5" style="105" customWidth="1"/>
    <col min="13362" max="13365" width="1.125" style="105" customWidth="1"/>
    <col min="13366" max="13366" width="10.125" style="105" customWidth="1"/>
    <col min="13367" max="13367" width="9" style="105"/>
    <col min="13368" max="13368" width="4.5" style="105" customWidth="1"/>
    <col min="13369" max="13369" width="3.375" style="105" customWidth="1"/>
    <col min="13370" max="13370" width="7.125" style="105" customWidth="1"/>
    <col min="13371" max="13371" width="9" style="105"/>
    <col min="13372" max="13372" width="11.125" style="105" customWidth="1"/>
    <col min="13373" max="13376" width="0" style="105" hidden="1" customWidth="1"/>
    <col min="13377" max="13377" width="24" style="105" bestFit="1" customWidth="1"/>
    <col min="13378" max="13381" width="0" style="105" hidden="1" customWidth="1"/>
    <col min="13382" max="13382" width="3.75" style="105" customWidth="1"/>
    <col min="13383" max="13383" width="13.875" style="105" bestFit="1" customWidth="1"/>
    <col min="13384" max="13393" width="3.75" style="105" customWidth="1"/>
    <col min="13394" max="13549" width="9" style="105"/>
    <col min="13550" max="13550" width="0.875" style="105" customWidth="1"/>
    <col min="13551" max="13551" width="2.125" style="105" customWidth="1"/>
    <col min="13552" max="13566" width="1.25" style="105" customWidth="1"/>
    <col min="13567" max="13567" width="2.125" style="105" customWidth="1"/>
    <col min="13568" max="13598" width="1.25" style="105" customWidth="1"/>
    <col min="13599" max="13599" width="2.5" style="105" customWidth="1"/>
    <col min="13600" max="13616" width="1.25" style="105" customWidth="1"/>
    <col min="13617" max="13617" width="1.5" style="105" customWidth="1"/>
    <col min="13618" max="13621" width="1.125" style="105" customWidth="1"/>
    <col min="13622" max="13622" width="10.125" style="105" customWidth="1"/>
    <col min="13623" max="13623" width="9" style="105"/>
    <col min="13624" max="13624" width="4.5" style="105" customWidth="1"/>
    <col min="13625" max="13625" width="3.375" style="105" customWidth="1"/>
    <col min="13626" max="13626" width="7.125" style="105" customWidth="1"/>
    <col min="13627" max="13627" width="9" style="105"/>
    <col min="13628" max="13628" width="11.125" style="105" customWidth="1"/>
    <col min="13629" max="13632" width="0" style="105" hidden="1" customWidth="1"/>
    <col min="13633" max="13633" width="24" style="105" bestFit="1" customWidth="1"/>
    <col min="13634" max="13637" width="0" style="105" hidden="1" customWidth="1"/>
    <col min="13638" max="13638" width="3.75" style="105" customWidth="1"/>
    <col min="13639" max="13639" width="13.875" style="105" bestFit="1" customWidth="1"/>
    <col min="13640" max="13649" width="3.75" style="105" customWidth="1"/>
    <col min="13650" max="13805" width="9" style="105"/>
    <col min="13806" max="13806" width="0.875" style="105" customWidth="1"/>
    <col min="13807" max="13807" width="2.125" style="105" customWidth="1"/>
    <col min="13808" max="13822" width="1.25" style="105" customWidth="1"/>
    <col min="13823" max="13823" width="2.125" style="105" customWidth="1"/>
    <col min="13824" max="13854" width="1.25" style="105" customWidth="1"/>
    <col min="13855" max="13855" width="2.5" style="105" customWidth="1"/>
    <col min="13856" max="13872" width="1.25" style="105" customWidth="1"/>
    <col min="13873" max="13873" width="1.5" style="105" customWidth="1"/>
    <col min="13874" max="13877" width="1.125" style="105" customWidth="1"/>
    <col min="13878" max="13878" width="10.125" style="105" customWidth="1"/>
    <col min="13879" max="13879" width="9" style="105"/>
    <col min="13880" max="13880" width="4.5" style="105" customWidth="1"/>
    <col min="13881" max="13881" width="3.375" style="105" customWidth="1"/>
    <col min="13882" max="13882" width="7.125" style="105" customWidth="1"/>
    <col min="13883" max="13883" width="9" style="105"/>
    <col min="13884" max="13884" width="11.125" style="105" customWidth="1"/>
    <col min="13885" max="13888" width="0" style="105" hidden="1" customWidth="1"/>
    <col min="13889" max="13889" width="24" style="105" bestFit="1" customWidth="1"/>
    <col min="13890" max="13893" width="0" style="105" hidden="1" customWidth="1"/>
    <col min="13894" max="13894" width="3.75" style="105" customWidth="1"/>
    <col min="13895" max="13895" width="13.875" style="105" bestFit="1" customWidth="1"/>
    <col min="13896" max="13905" width="3.75" style="105" customWidth="1"/>
    <col min="13906" max="14061" width="9" style="105"/>
    <col min="14062" max="14062" width="0.875" style="105" customWidth="1"/>
    <col min="14063" max="14063" width="2.125" style="105" customWidth="1"/>
    <col min="14064" max="14078" width="1.25" style="105" customWidth="1"/>
    <col min="14079" max="14079" width="2.125" style="105" customWidth="1"/>
    <col min="14080" max="14110" width="1.25" style="105" customWidth="1"/>
    <col min="14111" max="14111" width="2.5" style="105" customWidth="1"/>
    <col min="14112" max="14128" width="1.25" style="105" customWidth="1"/>
    <col min="14129" max="14129" width="1.5" style="105" customWidth="1"/>
    <col min="14130" max="14133" width="1.125" style="105" customWidth="1"/>
    <col min="14134" max="14134" width="10.125" style="105" customWidth="1"/>
    <col min="14135" max="14135" width="9" style="105"/>
    <col min="14136" max="14136" width="4.5" style="105" customWidth="1"/>
    <col min="14137" max="14137" width="3.375" style="105" customWidth="1"/>
    <col min="14138" max="14138" width="7.125" style="105" customWidth="1"/>
    <col min="14139" max="14139" width="9" style="105"/>
    <col min="14140" max="14140" width="11.125" style="105" customWidth="1"/>
    <col min="14141" max="14144" width="0" style="105" hidden="1" customWidth="1"/>
    <col min="14145" max="14145" width="24" style="105" bestFit="1" customWidth="1"/>
    <col min="14146" max="14149" width="0" style="105" hidden="1" customWidth="1"/>
    <col min="14150" max="14150" width="3.75" style="105" customWidth="1"/>
    <col min="14151" max="14151" width="13.875" style="105" bestFit="1" customWidth="1"/>
    <col min="14152" max="14161" width="3.75" style="105" customWidth="1"/>
    <col min="14162" max="14317" width="9" style="105"/>
    <col min="14318" max="14318" width="0.875" style="105" customWidth="1"/>
    <col min="14319" max="14319" width="2.125" style="105" customWidth="1"/>
    <col min="14320" max="14334" width="1.25" style="105" customWidth="1"/>
    <col min="14335" max="14335" width="2.125" style="105" customWidth="1"/>
    <col min="14336" max="14366" width="1.25" style="105" customWidth="1"/>
    <col min="14367" max="14367" width="2.5" style="105" customWidth="1"/>
    <col min="14368" max="14384" width="1.25" style="105" customWidth="1"/>
    <col min="14385" max="14385" width="1.5" style="105" customWidth="1"/>
    <col min="14386" max="14389" width="1.125" style="105" customWidth="1"/>
    <col min="14390" max="14390" width="10.125" style="105" customWidth="1"/>
    <col min="14391" max="14391" width="9" style="105"/>
    <col min="14392" max="14392" width="4.5" style="105" customWidth="1"/>
    <col min="14393" max="14393" width="3.375" style="105" customWidth="1"/>
    <col min="14394" max="14394" width="7.125" style="105" customWidth="1"/>
    <col min="14395" max="14395" width="9" style="105"/>
    <col min="14396" max="14396" width="11.125" style="105" customWidth="1"/>
    <col min="14397" max="14400" width="0" style="105" hidden="1" customWidth="1"/>
    <col min="14401" max="14401" width="24" style="105" bestFit="1" customWidth="1"/>
    <col min="14402" max="14405" width="0" style="105" hidden="1" customWidth="1"/>
    <col min="14406" max="14406" width="3.75" style="105" customWidth="1"/>
    <col min="14407" max="14407" width="13.875" style="105" bestFit="1" customWidth="1"/>
    <col min="14408" max="14417" width="3.75" style="105" customWidth="1"/>
    <col min="14418" max="14573" width="9" style="105"/>
    <col min="14574" max="14574" width="0.875" style="105" customWidth="1"/>
    <col min="14575" max="14575" width="2.125" style="105" customWidth="1"/>
    <col min="14576" max="14590" width="1.25" style="105" customWidth="1"/>
    <col min="14591" max="14591" width="2.125" style="105" customWidth="1"/>
    <col min="14592" max="14622" width="1.25" style="105" customWidth="1"/>
    <col min="14623" max="14623" width="2.5" style="105" customWidth="1"/>
    <col min="14624" max="14640" width="1.25" style="105" customWidth="1"/>
    <col min="14641" max="14641" width="1.5" style="105" customWidth="1"/>
    <col min="14642" max="14645" width="1.125" style="105" customWidth="1"/>
    <col min="14646" max="14646" width="10.125" style="105" customWidth="1"/>
    <col min="14647" max="14647" width="9" style="105"/>
    <col min="14648" max="14648" width="4.5" style="105" customWidth="1"/>
    <col min="14649" max="14649" width="3.375" style="105" customWidth="1"/>
    <col min="14650" max="14650" width="7.125" style="105" customWidth="1"/>
    <col min="14651" max="14651" width="9" style="105"/>
    <col min="14652" max="14652" width="11.125" style="105" customWidth="1"/>
    <col min="14653" max="14656" width="0" style="105" hidden="1" customWidth="1"/>
    <col min="14657" max="14657" width="24" style="105" bestFit="1" customWidth="1"/>
    <col min="14658" max="14661" width="0" style="105" hidden="1" customWidth="1"/>
    <col min="14662" max="14662" width="3.75" style="105" customWidth="1"/>
    <col min="14663" max="14663" width="13.875" style="105" bestFit="1" customWidth="1"/>
    <col min="14664" max="14673" width="3.75" style="105" customWidth="1"/>
    <col min="14674" max="14829" width="9" style="105"/>
    <col min="14830" max="14830" width="0.875" style="105" customWidth="1"/>
    <col min="14831" max="14831" width="2.125" style="105" customWidth="1"/>
    <col min="14832" max="14846" width="1.25" style="105" customWidth="1"/>
    <col min="14847" max="14847" width="2.125" style="105" customWidth="1"/>
    <col min="14848" max="14878" width="1.25" style="105" customWidth="1"/>
    <col min="14879" max="14879" width="2.5" style="105" customWidth="1"/>
    <col min="14880" max="14896" width="1.25" style="105" customWidth="1"/>
    <col min="14897" max="14897" width="1.5" style="105" customWidth="1"/>
    <col min="14898" max="14901" width="1.125" style="105" customWidth="1"/>
    <col min="14902" max="14902" width="10.125" style="105" customWidth="1"/>
    <col min="14903" max="14903" width="9" style="105"/>
    <col min="14904" max="14904" width="4.5" style="105" customWidth="1"/>
    <col min="14905" max="14905" width="3.375" style="105" customWidth="1"/>
    <col min="14906" max="14906" width="7.125" style="105" customWidth="1"/>
    <col min="14907" max="14907" width="9" style="105"/>
    <col min="14908" max="14908" width="11.125" style="105" customWidth="1"/>
    <col min="14909" max="14912" width="0" style="105" hidden="1" customWidth="1"/>
    <col min="14913" max="14913" width="24" style="105" bestFit="1" customWidth="1"/>
    <col min="14914" max="14917" width="0" style="105" hidden="1" customWidth="1"/>
    <col min="14918" max="14918" width="3.75" style="105" customWidth="1"/>
    <col min="14919" max="14919" width="13.875" style="105" bestFit="1" customWidth="1"/>
    <col min="14920" max="14929" width="3.75" style="105" customWidth="1"/>
    <col min="14930" max="15085" width="9" style="105"/>
    <col min="15086" max="15086" width="0.875" style="105" customWidth="1"/>
    <col min="15087" max="15087" width="2.125" style="105" customWidth="1"/>
    <col min="15088" max="15102" width="1.25" style="105" customWidth="1"/>
    <col min="15103" max="15103" width="2.125" style="105" customWidth="1"/>
    <col min="15104" max="15134" width="1.25" style="105" customWidth="1"/>
    <col min="15135" max="15135" width="2.5" style="105" customWidth="1"/>
    <col min="15136" max="15152" width="1.25" style="105" customWidth="1"/>
    <col min="15153" max="15153" width="1.5" style="105" customWidth="1"/>
    <col min="15154" max="15157" width="1.125" style="105" customWidth="1"/>
    <col min="15158" max="15158" width="10.125" style="105" customWidth="1"/>
    <col min="15159" max="15159" width="9" style="105"/>
    <col min="15160" max="15160" width="4.5" style="105" customWidth="1"/>
    <col min="15161" max="15161" width="3.375" style="105" customWidth="1"/>
    <col min="15162" max="15162" width="7.125" style="105" customWidth="1"/>
    <col min="15163" max="15163" width="9" style="105"/>
    <col min="15164" max="15164" width="11.125" style="105" customWidth="1"/>
    <col min="15165" max="15168" width="0" style="105" hidden="1" customWidth="1"/>
    <col min="15169" max="15169" width="24" style="105" bestFit="1" customWidth="1"/>
    <col min="15170" max="15173" width="0" style="105" hidden="1" customWidth="1"/>
    <col min="15174" max="15174" width="3.75" style="105" customWidth="1"/>
    <col min="15175" max="15175" width="13.875" style="105" bestFit="1" customWidth="1"/>
    <col min="15176" max="15185" width="3.75" style="105" customWidth="1"/>
    <col min="15186" max="15341" width="9" style="105"/>
    <col min="15342" max="15342" width="0.875" style="105" customWidth="1"/>
    <col min="15343" max="15343" width="2.125" style="105" customWidth="1"/>
    <col min="15344" max="15358" width="1.25" style="105" customWidth="1"/>
    <col min="15359" max="15359" width="2.125" style="105" customWidth="1"/>
    <col min="15360" max="15390" width="1.25" style="105" customWidth="1"/>
    <col min="15391" max="15391" width="2.5" style="105" customWidth="1"/>
    <col min="15392" max="15408" width="1.25" style="105" customWidth="1"/>
    <col min="15409" max="15409" width="1.5" style="105" customWidth="1"/>
    <col min="15410" max="15413" width="1.125" style="105" customWidth="1"/>
    <col min="15414" max="15414" width="10.125" style="105" customWidth="1"/>
    <col min="15415" max="15415" width="9" style="105"/>
    <col min="15416" max="15416" width="4.5" style="105" customWidth="1"/>
    <col min="15417" max="15417" width="3.375" style="105" customWidth="1"/>
    <col min="15418" max="15418" width="7.125" style="105" customWidth="1"/>
    <col min="15419" max="15419" width="9" style="105"/>
    <col min="15420" max="15420" width="11.125" style="105" customWidth="1"/>
    <col min="15421" max="15424" width="0" style="105" hidden="1" customWidth="1"/>
    <col min="15425" max="15425" width="24" style="105" bestFit="1" customWidth="1"/>
    <col min="15426" max="15429" width="0" style="105" hidden="1" customWidth="1"/>
    <col min="15430" max="15430" width="3.75" style="105" customWidth="1"/>
    <col min="15431" max="15431" width="13.875" style="105" bestFit="1" customWidth="1"/>
    <col min="15432" max="15441" width="3.75" style="105" customWidth="1"/>
    <col min="15442" max="15597" width="9" style="105"/>
    <col min="15598" max="15598" width="0.875" style="105" customWidth="1"/>
    <col min="15599" max="15599" width="2.125" style="105" customWidth="1"/>
    <col min="15600" max="15614" width="1.25" style="105" customWidth="1"/>
    <col min="15615" max="15615" width="2.125" style="105" customWidth="1"/>
    <col min="15616" max="15646" width="1.25" style="105" customWidth="1"/>
    <col min="15647" max="15647" width="2.5" style="105" customWidth="1"/>
    <col min="15648" max="15664" width="1.25" style="105" customWidth="1"/>
    <col min="15665" max="15665" width="1.5" style="105" customWidth="1"/>
    <col min="15666" max="15669" width="1.125" style="105" customWidth="1"/>
    <col min="15670" max="15670" width="10.125" style="105" customWidth="1"/>
    <col min="15671" max="15671" width="9" style="105"/>
    <col min="15672" max="15672" width="4.5" style="105" customWidth="1"/>
    <col min="15673" max="15673" width="3.375" style="105" customWidth="1"/>
    <col min="15674" max="15674" width="7.125" style="105" customWidth="1"/>
    <col min="15675" max="15675" width="9" style="105"/>
    <col min="15676" max="15676" width="11.125" style="105" customWidth="1"/>
    <col min="15677" max="15680" width="0" style="105" hidden="1" customWidth="1"/>
    <col min="15681" max="15681" width="24" style="105" bestFit="1" customWidth="1"/>
    <col min="15682" max="15685" width="0" style="105" hidden="1" customWidth="1"/>
    <col min="15686" max="15686" width="3.75" style="105" customWidth="1"/>
    <col min="15687" max="15687" width="13.875" style="105" bestFit="1" customWidth="1"/>
    <col min="15688" max="15697" width="3.75" style="105" customWidth="1"/>
    <col min="15698" max="15853" width="9" style="105"/>
    <col min="15854" max="15854" width="0.875" style="105" customWidth="1"/>
    <col min="15855" max="15855" width="2.125" style="105" customWidth="1"/>
    <col min="15856" max="15870" width="1.25" style="105" customWidth="1"/>
    <col min="15871" max="15871" width="2.125" style="105" customWidth="1"/>
    <col min="15872" max="15902" width="1.25" style="105" customWidth="1"/>
    <col min="15903" max="15903" width="2.5" style="105" customWidth="1"/>
    <col min="15904" max="15920" width="1.25" style="105" customWidth="1"/>
    <col min="15921" max="15921" width="1.5" style="105" customWidth="1"/>
    <col min="15922" max="15925" width="1.125" style="105" customWidth="1"/>
    <col min="15926" max="15926" width="10.125" style="105" customWidth="1"/>
    <col min="15927" max="15927" width="9" style="105"/>
    <col min="15928" max="15928" width="4.5" style="105" customWidth="1"/>
    <col min="15929" max="15929" width="3.375" style="105" customWidth="1"/>
    <col min="15930" max="15930" width="7.125" style="105" customWidth="1"/>
    <col min="15931" max="15931" width="9" style="105"/>
    <col min="15932" max="15932" width="11.125" style="105" customWidth="1"/>
    <col min="15933" max="15936" width="0" style="105" hidden="1" customWidth="1"/>
    <col min="15937" max="15937" width="24" style="105" bestFit="1" customWidth="1"/>
    <col min="15938" max="15941" width="0" style="105" hidden="1" customWidth="1"/>
    <col min="15942" max="15942" width="3.75" style="105" customWidth="1"/>
    <col min="15943" max="15943" width="13.875" style="105" bestFit="1" customWidth="1"/>
    <col min="15944" max="15953" width="3.75" style="105" customWidth="1"/>
    <col min="15954" max="16109" width="9" style="105"/>
    <col min="16110" max="16110" width="0.875" style="105" customWidth="1"/>
    <col min="16111" max="16111" width="2.125" style="105" customWidth="1"/>
    <col min="16112" max="16126" width="1.25" style="105" customWidth="1"/>
    <col min="16127" max="16127" width="2.125" style="105" customWidth="1"/>
    <col min="16128" max="16158" width="1.25" style="105" customWidth="1"/>
    <col min="16159" max="16159" width="2.5" style="105" customWidth="1"/>
    <col min="16160" max="16176" width="1.25" style="105" customWidth="1"/>
    <col min="16177" max="16177" width="1.5" style="105" customWidth="1"/>
    <col min="16178" max="16181" width="1.125" style="105" customWidth="1"/>
    <col min="16182" max="16182" width="10.125" style="105" customWidth="1"/>
    <col min="16183" max="16183" width="9" style="105"/>
    <col min="16184" max="16184" width="4.5" style="105" customWidth="1"/>
    <col min="16185" max="16185" width="3.375" style="105" customWidth="1"/>
    <col min="16186" max="16186" width="7.125" style="105" customWidth="1"/>
    <col min="16187" max="16187" width="9" style="105"/>
    <col min="16188" max="16188" width="11.125" style="105" customWidth="1"/>
    <col min="16189" max="16192" width="0" style="105" hidden="1" customWidth="1"/>
    <col min="16193" max="16193" width="24" style="105" bestFit="1" customWidth="1"/>
    <col min="16194" max="16197" width="0" style="105" hidden="1" customWidth="1"/>
    <col min="16198" max="16198" width="3.75" style="105" customWidth="1"/>
    <col min="16199" max="16199" width="13.875" style="105" bestFit="1" customWidth="1"/>
    <col min="16200" max="16209" width="3.75" style="105" customWidth="1"/>
    <col min="16210" max="16384" width="9" style="105"/>
  </cols>
  <sheetData>
    <row r="1" spans="2:75" ht="144" customHeight="1"/>
    <row r="2" spans="2:75" ht="26.25" customHeight="1">
      <c r="B2" s="107">
        <v>0</v>
      </c>
      <c r="C2" s="150">
        <v>0</v>
      </c>
      <c r="D2" s="150"/>
      <c r="E2" s="150">
        <v>0</v>
      </c>
      <c r="F2" s="150"/>
      <c r="G2" s="150">
        <v>0</v>
      </c>
      <c r="H2" s="150"/>
      <c r="I2" s="150">
        <v>0</v>
      </c>
      <c r="J2" s="150"/>
      <c r="K2" s="108"/>
      <c r="L2" s="150">
        <v>0</v>
      </c>
      <c r="M2" s="150"/>
      <c r="N2" s="108"/>
      <c r="O2" s="150"/>
      <c r="P2" s="150"/>
      <c r="Q2" s="150"/>
      <c r="R2" s="150"/>
      <c r="S2" s="150">
        <v>0</v>
      </c>
      <c r="T2" s="150"/>
      <c r="U2" s="150">
        <v>0</v>
      </c>
      <c r="V2" s="150"/>
      <c r="W2" s="150">
        <v>0</v>
      </c>
      <c r="X2" s="150"/>
      <c r="Y2" s="150">
        <v>0</v>
      </c>
      <c r="Z2" s="150"/>
      <c r="AA2" s="150">
        <v>0</v>
      </c>
      <c r="AB2" s="150"/>
      <c r="AC2" s="150"/>
      <c r="AD2" s="150"/>
      <c r="AE2" s="150"/>
      <c r="AF2" s="150"/>
      <c r="AG2" s="150"/>
      <c r="AH2" s="150"/>
      <c r="AI2" s="150"/>
      <c r="AJ2" s="150"/>
      <c r="AK2" s="150" t="str">
        <f>IF(SUM(AC4:AP6)=30000,3,IF(SUM(AC4:AP6)=20000,2,IF(SUM(AC4:AP6)=10000,1,"")))</f>
        <v/>
      </c>
      <c r="AL2" s="150"/>
      <c r="AM2" s="150" t="str">
        <f>IF($AK$2="","",0)</f>
        <v/>
      </c>
      <c r="AN2" s="150"/>
      <c r="AO2" s="150" t="str">
        <f t="shared" ref="AO2" si="0">IF($AK$2="","",0)</f>
        <v/>
      </c>
      <c r="AP2" s="150"/>
      <c r="AQ2" s="150" t="str">
        <f t="shared" ref="AQ2" si="1">IF($AK$2="","",0)</f>
        <v/>
      </c>
      <c r="AR2" s="150"/>
      <c r="AS2" s="150" t="str">
        <f t="shared" ref="AS2" si="2">IF($AK$2="","",0)</f>
        <v/>
      </c>
      <c r="AT2" s="150"/>
      <c r="AU2" s="107"/>
      <c r="AV2" s="107"/>
      <c r="AW2" s="107"/>
      <c r="AX2" s="107"/>
      <c r="AY2" s="107"/>
      <c r="AZ2" s="107"/>
      <c r="BA2" s="150">
        <v>0</v>
      </c>
      <c r="BB2" s="150"/>
      <c r="BC2" s="150">
        <v>0</v>
      </c>
      <c r="BD2" s="150"/>
      <c r="BE2" s="150">
        <v>0</v>
      </c>
      <c r="BF2" s="150"/>
      <c r="BG2" s="150">
        <v>0</v>
      </c>
      <c r="BH2" s="150"/>
      <c r="BI2" s="150">
        <v>0</v>
      </c>
      <c r="BJ2" s="150"/>
      <c r="BK2" s="108"/>
      <c r="BL2" s="150">
        <v>0</v>
      </c>
      <c r="BM2" s="150"/>
      <c r="BN2" s="109"/>
      <c r="BO2" s="151"/>
      <c r="BP2" s="151"/>
      <c r="BQ2" s="151"/>
      <c r="BR2" s="151"/>
      <c r="BS2" s="151"/>
      <c r="BT2" s="151"/>
    </row>
    <row r="3" spans="2:75" ht="26.25" customHeight="1">
      <c r="C3" s="153" t="s">
        <v>52</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BG3" s="150">
        <v>0</v>
      </c>
      <c r="BH3" s="150"/>
      <c r="BI3" s="150">
        <v>0</v>
      </c>
      <c r="BJ3" s="150"/>
      <c r="BK3" s="150">
        <v>0</v>
      </c>
      <c r="BL3" s="150"/>
      <c r="BM3" s="150">
        <v>0</v>
      </c>
      <c r="BN3" s="150"/>
      <c r="BO3" s="150">
        <v>0</v>
      </c>
      <c r="BP3" s="150"/>
      <c r="BQ3" s="151"/>
      <c r="BR3" s="151"/>
      <c r="BS3" s="151"/>
      <c r="BT3" s="151"/>
      <c r="BW3" s="105">
        <v>1</v>
      </c>
    </row>
    <row r="4" spans="2:75" ht="24.75" customHeight="1">
      <c r="C4" s="109"/>
      <c r="D4" s="109"/>
      <c r="E4" s="109"/>
      <c r="F4" s="151" t="str">
        <f>IF(VLOOKUP($BW$3,原簿,9)="○","","２４年会費")</f>
        <v/>
      </c>
      <c r="G4" s="151"/>
      <c r="H4" s="151"/>
      <c r="I4" s="151"/>
      <c r="J4" s="151"/>
      <c r="K4" s="151"/>
      <c r="L4" s="151"/>
      <c r="M4" s="151"/>
      <c r="N4" s="151"/>
      <c r="O4" s="151"/>
      <c r="P4" s="151"/>
      <c r="Q4" s="151"/>
      <c r="R4" s="151"/>
      <c r="S4" s="151"/>
      <c r="T4" s="151"/>
      <c r="U4" s="151"/>
      <c r="V4" s="151"/>
      <c r="W4" s="151"/>
      <c r="X4" s="151"/>
      <c r="Y4" s="151"/>
      <c r="Z4" s="151"/>
      <c r="AA4" s="151"/>
      <c r="AB4" s="151"/>
      <c r="AC4" s="152" t="str">
        <f>IF(F4="","",10000)</f>
        <v/>
      </c>
      <c r="AD4" s="152"/>
      <c r="AE4" s="152"/>
      <c r="AF4" s="152"/>
      <c r="AG4" s="152"/>
      <c r="AH4" s="152"/>
      <c r="AI4" s="152"/>
      <c r="AJ4" s="152"/>
      <c r="AK4" s="152"/>
      <c r="AL4" s="152"/>
      <c r="AM4" s="152"/>
      <c r="AN4" s="152"/>
      <c r="AO4" s="152"/>
      <c r="AP4" s="152"/>
      <c r="AQ4" s="109"/>
      <c r="AR4" s="109"/>
      <c r="AS4" s="109"/>
      <c r="AT4" s="109"/>
      <c r="AU4" s="109"/>
      <c r="AV4" s="109"/>
      <c r="BA4" s="151" t="str">
        <f>C3</f>
        <v>おもてなし株式会社</v>
      </c>
      <c r="BB4" s="151"/>
      <c r="BC4" s="151"/>
      <c r="BD4" s="151"/>
      <c r="BE4" s="151"/>
      <c r="BF4" s="151"/>
      <c r="BG4" s="151"/>
      <c r="BH4" s="151"/>
      <c r="BI4" s="151"/>
      <c r="BJ4" s="151"/>
      <c r="BK4" s="151"/>
      <c r="BL4" s="151"/>
      <c r="BM4" s="151"/>
      <c r="BN4" s="151"/>
      <c r="BO4" s="151"/>
      <c r="BP4" s="151"/>
    </row>
    <row r="5" spans="2:75" ht="24.75" customHeight="1">
      <c r="C5" s="109"/>
      <c r="D5" s="109"/>
      <c r="E5" s="109"/>
      <c r="F5" s="151" t="str">
        <f>IF(VLOOKUP($BW$3,原簿,10)="○","","２５年会費")</f>
        <v/>
      </c>
      <c r="G5" s="151"/>
      <c r="H5" s="151"/>
      <c r="I5" s="151"/>
      <c r="J5" s="151"/>
      <c r="K5" s="151"/>
      <c r="L5" s="151"/>
      <c r="M5" s="151"/>
      <c r="N5" s="151"/>
      <c r="O5" s="151"/>
      <c r="P5" s="151"/>
      <c r="Q5" s="151"/>
      <c r="R5" s="151"/>
      <c r="S5" s="151"/>
      <c r="T5" s="151"/>
      <c r="U5" s="151"/>
      <c r="V5" s="151"/>
      <c r="W5" s="151"/>
      <c r="X5" s="151"/>
      <c r="Y5" s="151"/>
      <c r="Z5" s="151"/>
      <c r="AA5" s="151"/>
      <c r="AB5" s="151"/>
      <c r="AC5" s="152" t="str">
        <f>IF(F5="","",10000)</f>
        <v/>
      </c>
      <c r="AD5" s="152"/>
      <c r="AE5" s="152"/>
      <c r="AF5" s="152"/>
      <c r="AG5" s="152"/>
      <c r="AH5" s="152"/>
      <c r="AI5" s="152"/>
      <c r="AJ5" s="152"/>
      <c r="AK5" s="152"/>
      <c r="AL5" s="152"/>
      <c r="AM5" s="152"/>
      <c r="AN5" s="152"/>
      <c r="AO5" s="152"/>
      <c r="AP5" s="152"/>
      <c r="AQ5" s="109"/>
      <c r="AR5" s="109"/>
      <c r="AS5" s="109"/>
      <c r="AT5" s="109"/>
      <c r="AU5" s="109"/>
      <c r="BA5" s="151"/>
      <c r="BB5" s="151"/>
      <c r="BC5" s="151"/>
      <c r="BD5" s="151"/>
      <c r="BE5" s="151"/>
      <c r="BF5" s="151"/>
      <c r="BG5" s="151"/>
      <c r="BH5" s="151"/>
      <c r="BI5" s="151"/>
      <c r="BJ5" s="151"/>
      <c r="BK5" s="151"/>
      <c r="BL5" s="151"/>
      <c r="BM5" s="151"/>
      <c r="BN5" s="151"/>
      <c r="BO5" s="151"/>
      <c r="BP5" s="151"/>
      <c r="BQ5" s="109"/>
    </row>
    <row r="6" spans="2:75" ht="24.75" customHeight="1">
      <c r="C6" s="109"/>
      <c r="D6" s="109"/>
      <c r="E6" s="109"/>
      <c r="F6" s="151" t="str">
        <f>IF(VLOOKUP($BW$3,原簿,11)="○","","２６年会費")</f>
        <v/>
      </c>
      <c r="G6" s="151"/>
      <c r="H6" s="151"/>
      <c r="I6" s="151"/>
      <c r="J6" s="151"/>
      <c r="K6" s="151"/>
      <c r="L6" s="151"/>
      <c r="M6" s="151"/>
      <c r="N6" s="151"/>
      <c r="O6" s="151"/>
      <c r="P6" s="151"/>
      <c r="Q6" s="151"/>
      <c r="R6" s="151"/>
      <c r="S6" s="151"/>
      <c r="T6" s="151"/>
      <c r="U6" s="151"/>
      <c r="V6" s="151"/>
      <c r="W6" s="151"/>
      <c r="X6" s="151"/>
      <c r="Y6" s="151"/>
      <c r="Z6" s="151"/>
      <c r="AA6" s="151"/>
      <c r="AB6" s="151"/>
      <c r="AC6" s="152" t="str">
        <f>IF(F6="","",10000)</f>
        <v/>
      </c>
      <c r="AD6" s="152"/>
      <c r="AE6" s="152"/>
      <c r="AF6" s="152"/>
      <c r="AG6" s="152"/>
      <c r="AH6" s="152"/>
      <c r="AI6" s="152"/>
      <c r="AJ6" s="152"/>
      <c r="AK6" s="152"/>
      <c r="AL6" s="152"/>
      <c r="AM6" s="152"/>
      <c r="AN6" s="152"/>
      <c r="AO6" s="152"/>
      <c r="AP6" s="152"/>
      <c r="AQ6" s="109"/>
      <c r="AR6" s="109"/>
      <c r="AS6" s="109"/>
      <c r="AT6" s="109"/>
      <c r="AU6" s="109"/>
      <c r="BA6" s="151"/>
      <c r="BB6" s="151"/>
      <c r="BC6" s="151"/>
      <c r="BD6" s="151"/>
      <c r="BE6" s="151"/>
      <c r="BF6" s="151"/>
      <c r="BG6" s="150" t="str">
        <f>AK2</f>
        <v/>
      </c>
      <c r="BH6" s="150"/>
      <c r="BI6" s="150" t="str">
        <f>AM2</f>
        <v/>
      </c>
      <c r="BJ6" s="150"/>
      <c r="BK6" s="150" t="str">
        <f>AO2</f>
        <v/>
      </c>
      <c r="BL6" s="150"/>
      <c r="BM6" s="150" t="str">
        <f>AQ2</f>
        <v/>
      </c>
      <c r="BN6" s="150"/>
      <c r="BO6" s="150" t="str">
        <f>AS2</f>
        <v/>
      </c>
      <c r="BP6" s="150"/>
    </row>
    <row r="7" spans="2:75" ht="18.75" customHeight="1">
      <c r="C7" s="109"/>
      <c r="D7" s="109"/>
      <c r="E7" s="154" t="str">
        <f>VLOOKUP(BW3,原簿,4)</f>
        <v>５４５－００３３</v>
      </c>
      <c r="F7" s="154"/>
      <c r="G7" s="154"/>
      <c r="H7" s="154"/>
      <c r="I7" s="154"/>
      <c r="J7" s="154"/>
      <c r="K7" s="154"/>
      <c r="L7" s="154"/>
      <c r="M7" s="154"/>
      <c r="N7" s="154"/>
      <c r="O7" s="154"/>
      <c r="P7" s="154"/>
      <c r="Q7" s="154"/>
      <c r="R7" s="154"/>
      <c r="S7" s="154"/>
      <c r="T7" s="110"/>
      <c r="U7" s="110"/>
      <c r="V7" s="110"/>
      <c r="W7" s="110"/>
      <c r="X7" s="110"/>
      <c r="Y7" s="110"/>
      <c r="Z7" s="110"/>
      <c r="AA7" s="109"/>
      <c r="AB7" s="109"/>
      <c r="AO7" s="109"/>
      <c r="AP7" s="109"/>
      <c r="AQ7" s="109"/>
      <c r="AR7" s="109"/>
      <c r="AS7" s="109"/>
      <c r="AT7" s="109"/>
      <c r="AU7" s="109"/>
      <c r="BB7" s="155" t="str">
        <f>E8</f>
        <v>大阪府大阪市阿倍野区</v>
      </c>
      <c r="BC7" s="155"/>
      <c r="BD7" s="155"/>
      <c r="BE7" s="155"/>
      <c r="BF7" s="155"/>
      <c r="BG7" s="155"/>
      <c r="BH7" s="155"/>
      <c r="BI7" s="155"/>
      <c r="BJ7" s="155"/>
      <c r="BK7" s="155"/>
      <c r="BL7" s="155"/>
      <c r="BM7" s="155"/>
      <c r="BN7" s="155"/>
      <c r="BO7" s="155"/>
      <c r="BP7" s="155"/>
    </row>
    <row r="8" spans="2:75" ht="22.5" customHeight="1">
      <c r="C8" s="109"/>
      <c r="D8" s="109"/>
      <c r="E8" s="157" t="str">
        <f>VLOOKUP(BW3,原簿,6)</f>
        <v>大阪府大阪市阿倍野区</v>
      </c>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R8" s="109"/>
      <c r="AS8" s="109"/>
      <c r="AT8" s="109"/>
      <c r="AU8" s="109"/>
      <c r="BB8" s="158" t="str">
        <f>I9</f>
        <v>相生通××-××</v>
      </c>
      <c r="BC8" s="158"/>
      <c r="BD8" s="158"/>
      <c r="BE8" s="158"/>
      <c r="BF8" s="158"/>
      <c r="BG8" s="158"/>
      <c r="BH8" s="158"/>
      <c r="BI8" s="158"/>
      <c r="BJ8" s="158"/>
      <c r="BK8" s="158"/>
      <c r="BL8" s="158"/>
      <c r="BM8" s="158"/>
      <c r="BN8" s="158"/>
      <c r="BO8" s="158"/>
      <c r="BP8" s="158"/>
    </row>
    <row r="9" spans="2:75" ht="15.75" customHeight="1">
      <c r="C9" s="109"/>
      <c r="D9" s="109"/>
      <c r="I9" s="151" t="str">
        <f>IF(VLOOKUP($BW$3,原簿,7)="","",VLOOKUP($BW$3,原簿,7))</f>
        <v>相生通××-××</v>
      </c>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09"/>
      <c r="AI9" s="109"/>
      <c r="AJ9" s="109"/>
      <c r="AK9" s="109"/>
      <c r="AL9" s="109"/>
      <c r="AM9" s="109"/>
      <c r="AN9" s="109"/>
      <c r="AO9" s="109"/>
      <c r="AP9" s="109"/>
      <c r="AQ9" s="109"/>
      <c r="BB9" s="151" t="str">
        <f>N12</f>
        <v>大阪浪速</v>
      </c>
      <c r="BC9" s="151"/>
      <c r="BD9" s="151"/>
      <c r="BE9" s="151"/>
      <c r="BF9" s="151"/>
      <c r="BG9" s="151"/>
      <c r="BH9" s="151"/>
      <c r="BI9" s="151"/>
      <c r="BJ9" s="151"/>
      <c r="BK9" s="151"/>
      <c r="BL9" s="151"/>
      <c r="BM9" s="151"/>
      <c r="BN9" s="151"/>
      <c r="BO9" s="151"/>
      <c r="BP9" s="151"/>
    </row>
    <row r="10" spans="2:75" ht="15" customHeight="1">
      <c r="AH10" s="109"/>
      <c r="AI10" s="109"/>
      <c r="AJ10" s="109"/>
      <c r="AR10" s="109"/>
      <c r="AS10" s="109"/>
      <c r="AT10" s="109"/>
      <c r="AU10" s="109"/>
      <c r="BB10" s="151"/>
      <c r="BC10" s="151"/>
      <c r="BD10" s="151"/>
      <c r="BE10" s="151"/>
      <c r="BF10" s="151"/>
      <c r="BG10" s="151"/>
      <c r="BH10" s="151"/>
      <c r="BI10" s="151"/>
      <c r="BJ10" s="151"/>
      <c r="BK10" s="151"/>
      <c r="BL10" s="151"/>
      <c r="BM10" s="151"/>
      <c r="BN10" s="151"/>
      <c r="BO10" s="151"/>
      <c r="BP10" s="151"/>
    </row>
    <row r="11" spans="2:75" ht="10.5" customHeight="1">
      <c r="AD11" s="111"/>
      <c r="AE11" s="111"/>
      <c r="AF11" s="111"/>
      <c r="AG11" s="111"/>
    </row>
    <row r="12" spans="2:75" ht="10.5" customHeight="1">
      <c r="E12" s="159">
        <f>BW3</f>
        <v>1</v>
      </c>
      <c r="F12" s="159"/>
      <c r="G12" s="159"/>
      <c r="H12" s="159"/>
      <c r="I12" s="159"/>
      <c r="J12" s="159"/>
      <c r="K12" s="109"/>
      <c r="L12" s="109"/>
      <c r="M12" s="109"/>
      <c r="N12" s="160" t="str">
        <f>VLOOKUP(BW3,原簿,3)</f>
        <v>大阪浪速</v>
      </c>
      <c r="O12" s="160"/>
      <c r="P12" s="160"/>
      <c r="Q12" s="160"/>
      <c r="R12" s="160"/>
      <c r="S12" s="160"/>
      <c r="T12" s="160"/>
      <c r="U12" s="160"/>
      <c r="V12" s="160"/>
      <c r="W12" s="160"/>
      <c r="X12" s="160"/>
      <c r="Y12" s="160"/>
      <c r="Z12" s="160"/>
      <c r="AA12" s="160"/>
      <c r="AB12" s="160"/>
      <c r="AC12" s="160"/>
      <c r="AD12" s="111"/>
      <c r="AE12" s="111"/>
      <c r="AF12" s="111"/>
      <c r="AG12" s="111"/>
      <c r="AK12" s="109"/>
      <c r="AL12" s="109"/>
      <c r="AM12" s="109"/>
      <c r="AN12" s="109"/>
      <c r="AO12" s="109"/>
      <c r="AP12" s="109"/>
      <c r="AQ12" s="109"/>
    </row>
    <row r="13" spans="2:75" ht="15" customHeight="1">
      <c r="K13" s="156" t="str">
        <f>VLOOKUP(BW3,原簿,8)</f>
        <v>090-0000-0000</v>
      </c>
      <c r="L13" s="156"/>
      <c r="M13" s="156"/>
      <c r="N13" s="156"/>
      <c r="O13" s="156"/>
      <c r="P13" s="156"/>
      <c r="Q13" s="156"/>
      <c r="R13" s="156"/>
      <c r="S13" s="156"/>
      <c r="T13" s="156"/>
      <c r="U13" s="156"/>
      <c r="V13" s="156"/>
      <c r="W13" s="156"/>
      <c r="X13" s="156"/>
      <c r="Y13" s="156"/>
      <c r="Z13" s="156"/>
    </row>
    <row r="14" spans="2:75" ht="12.75" customHeight="1"/>
    <row r="15" spans="2:75" ht="18" customHeight="1"/>
    <row r="16" spans="2:75" ht="18" customHeight="1"/>
    <row r="151" spans="76:79">
      <c r="BX151" s="106"/>
      <c r="BY151" s="106"/>
      <c r="BZ151" s="106"/>
      <c r="CA151" s="106"/>
    </row>
    <row r="152" spans="76:79">
      <c r="BX152" s="106"/>
      <c r="BY152" s="106"/>
      <c r="BZ152" s="106"/>
      <c r="CA152" s="106"/>
    </row>
  </sheetData>
  <mergeCells count="62">
    <mergeCell ref="K13:Z13"/>
    <mergeCell ref="E8:AG8"/>
    <mergeCell ref="BB8:BP8"/>
    <mergeCell ref="I9:AG9"/>
    <mergeCell ref="BB9:BP10"/>
    <mergeCell ref="E12:J12"/>
    <mergeCell ref="N12:AC12"/>
    <mergeCell ref="BI6:BJ6"/>
    <mergeCell ref="BK6:BL6"/>
    <mergeCell ref="BM6:BN6"/>
    <mergeCell ref="BO6:BP6"/>
    <mergeCell ref="E7:S7"/>
    <mergeCell ref="BB7:BP7"/>
    <mergeCell ref="F6:AB6"/>
    <mergeCell ref="AC6:AP6"/>
    <mergeCell ref="BA6:BB6"/>
    <mergeCell ref="BC6:BD6"/>
    <mergeCell ref="BE6:BF6"/>
    <mergeCell ref="BG6:BH6"/>
    <mergeCell ref="BQ3:BR3"/>
    <mergeCell ref="BS3:BT3"/>
    <mergeCell ref="F4:AB4"/>
    <mergeCell ref="AC4:AP4"/>
    <mergeCell ref="BA4:BP5"/>
    <mergeCell ref="F5:AB5"/>
    <mergeCell ref="AC5:AP5"/>
    <mergeCell ref="C3:AB3"/>
    <mergeCell ref="BG3:BH3"/>
    <mergeCell ref="BI3:BJ3"/>
    <mergeCell ref="BK3:BL3"/>
    <mergeCell ref="BM3:BN3"/>
    <mergeCell ref="BO3:BP3"/>
    <mergeCell ref="BS2:BT2"/>
    <mergeCell ref="AO2:AP2"/>
    <mergeCell ref="AQ2:AR2"/>
    <mergeCell ref="AS2:AT2"/>
    <mergeCell ref="BA2:BB2"/>
    <mergeCell ref="BC2:BD2"/>
    <mergeCell ref="BE2:BF2"/>
    <mergeCell ref="BG2:BH2"/>
    <mergeCell ref="BI2:BJ2"/>
    <mergeCell ref="BL2:BM2"/>
    <mergeCell ref="BO2:BP2"/>
    <mergeCell ref="BQ2:BR2"/>
    <mergeCell ref="AM2:AN2"/>
    <mergeCell ref="Q2:R2"/>
    <mergeCell ref="S2:T2"/>
    <mergeCell ref="U2:V2"/>
    <mergeCell ref="W2:X2"/>
    <mergeCell ref="Y2:Z2"/>
    <mergeCell ref="AA2:AB2"/>
    <mergeCell ref="AC2:AD2"/>
    <mergeCell ref="AE2:AF2"/>
    <mergeCell ref="AG2:AH2"/>
    <mergeCell ref="AI2:AJ2"/>
    <mergeCell ref="AK2:AL2"/>
    <mergeCell ref="O2:P2"/>
    <mergeCell ref="C2:D2"/>
    <mergeCell ref="E2:F2"/>
    <mergeCell ref="G2:H2"/>
    <mergeCell ref="I2:J2"/>
    <mergeCell ref="L2:M2"/>
  </mergeCells>
  <phoneticPr fontId="1"/>
  <dataValidations count="1">
    <dataValidation type="list" allowBlank="1" showInputMessage="1" showErrorMessage="1" sqref="LC4:LD4 UY4:UZ4 AEU4:AEV4 AOQ4:AOR4 AYM4:AYN4 BII4:BIJ4 BSE4:BSF4 CCA4:CCB4 CLW4:CLX4 CVS4:CVT4 DFO4:DFP4 DPK4:DPL4 DZG4:DZH4 EJC4:EJD4 ESY4:ESZ4 FCU4:FCV4 FMQ4:FMR4 FWM4:FWN4 GGI4:GGJ4 GQE4:GQF4 HAA4:HAB4 HJW4:HJX4 HTS4:HTT4 IDO4:IDP4 INK4:INL4 IXG4:IXH4 JHC4:JHD4 JQY4:JQZ4 KAU4:KAV4 KKQ4:KKR4 KUM4:KUN4 LEI4:LEJ4 LOE4:LOF4 LYA4:LYB4 MHW4:MHX4 MRS4:MRT4 NBO4:NBP4 NLK4:NLL4 NVG4:NVH4 OFC4:OFD4 OOY4:OOZ4 OYU4:OYV4 PIQ4:PIR4 PSM4:PSN4 QCI4:QCJ4 QME4:QMF4 QWA4:QWB4 RFW4:RFX4 RPS4:RPT4 RZO4:RZP4 SJK4:SJL4 STG4:STH4 TDC4:TDD4 TMY4:TMZ4 TWU4:TWV4 UGQ4:UGR4 UQM4:UQN4 VAI4:VAJ4 VKE4:VKF4 VUA4:VUB4 WDW4:WDX4 WNS4:WNT4 WXO4:WXP4 LC65540:LD65540 UY65540:UZ65540 AEU65540:AEV65540 AOQ65540:AOR65540 AYM65540:AYN65540 BII65540:BIJ65540 BSE65540:BSF65540 CCA65540:CCB65540 CLW65540:CLX65540 CVS65540:CVT65540 DFO65540:DFP65540 DPK65540:DPL65540 DZG65540:DZH65540 EJC65540:EJD65540 ESY65540:ESZ65540 FCU65540:FCV65540 FMQ65540:FMR65540 FWM65540:FWN65540 GGI65540:GGJ65540 GQE65540:GQF65540 HAA65540:HAB65540 HJW65540:HJX65540 HTS65540:HTT65540 IDO65540:IDP65540 INK65540:INL65540 IXG65540:IXH65540 JHC65540:JHD65540 JQY65540:JQZ65540 KAU65540:KAV65540 KKQ65540:KKR65540 KUM65540:KUN65540 LEI65540:LEJ65540 LOE65540:LOF65540 LYA65540:LYB65540 MHW65540:MHX65540 MRS65540:MRT65540 NBO65540:NBP65540 NLK65540:NLL65540 NVG65540:NVH65540 OFC65540:OFD65540 OOY65540:OOZ65540 OYU65540:OYV65540 PIQ65540:PIR65540 PSM65540:PSN65540 QCI65540:QCJ65540 QME65540:QMF65540 QWA65540:QWB65540 RFW65540:RFX65540 RPS65540:RPT65540 RZO65540:RZP65540 SJK65540:SJL65540 STG65540:STH65540 TDC65540:TDD65540 TMY65540:TMZ65540 TWU65540:TWV65540 UGQ65540:UGR65540 UQM65540:UQN65540 VAI65540:VAJ65540 VKE65540:VKF65540 VUA65540:VUB65540 WDW65540:WDX65540 WNS65540:WNT65540 WXO65540:WXP65540 LC131076:LD131076 UY131076:UZ131076 AEU131076:AEV131076 AOQ131076:AOR131076 AYM131076:AYN131076 BII131076:BIJ131076 BSE131076:BSF131076 CCA131076:CCB131076 CLW131076:CLX131076 CVS131076:CVT131076 DFO131076:DFP131076 DPK131076:DPL131076 DZG131076:DZH131076 EJC131076:EJD131076 ESY131076:ESZ131076 FCU131076:FCV131076 FMQ131076:FMR131076 FWM131076:FWN131076 GGI131076:GGJ131076 GQE131076:GQF131076 HAA131076:HAB131076 HJW131076:HJX131076 HTS131076:HTT131076 IDO131076:IDP131076 INK131076:INL131076 IXG131076:IXH131076 JHC131076:JHD131076 JQY131076:JQZ131076 KAU131076:KAV131076 KKQ131076:KKR131076 KUM131076:KUN131076 LEI131076:LEJ131076 LOE131076:LOF131076 LYA131076:LYB131076 MHW131076:MHX131076 MRS131076:MRT131076 NBO131076:NBP131076 NLK131076:NLL131076 NVG131076:NVH131076 OFC131076:OFD131076 OOY131076:OOZ131076 OYU131076:OYV131076 PIQ131076:PIR131076 PSM131076:PSN131076 QCI131076:QCJ131076 QME131076:QMF131076 QWA131076:QWB131076 RFW131076:RFX131076 RPS131076:RPT131076 RZO131076:RZP131076 SJK131076:SJL131076 STG131076:STH131076 TDC131076:TDD131076 TMY131076:TMZ131076 TWU131076:TWV131076 UGQ131076:UGR131076 UQM131076:UQN131076 VAI131076:VAJ131076 VKE131076:VKF131076 VUA131076:VUB131076 WDW131076:WDX131076 WNS131076:WNT131076 WXO131076:WXP131076 LC196612:LD196612 UY196612:UZ196612 AEU196612:AEV196612 AOQ196612:AOR196612 AYM196612:AYN196612 BII196612:BIJ196612 BSE196612:BSF196612 CCA196612:CCB196612 CLW196612:CLX196612 CVS196612:CVT196612 DFO196612:DFP196612 DPK196612:DPL196612 DZG196612:DZH196612 EJC196612:EJD196612 ESY196612:ESZ196612 FCU196612:FCV196612 FMQ196612:FMR196612 FWM196612:FWN196612 GGI196612:GGJ196612 GQE196612:GQF196612 HAA196612:HAB196612 HJW196612:HJX196612 HTS196612:HTT196612 IDO196612:IDP196612 INK196612:INL196612 IXG196612:IXH196612 JHC196612:JHD196612 JQY196612:JQZ196612 KAU196612:KAV196612 KKQ196612:KKR196612 KUM196612:KUN196612 LEI196612:LEJ196612 LOE196612:LOF196612 LYA196612:LYB196612 MHW196612:MHX196612 MRS196612:MRT196612 NBO196612:NBP196612 NLK196612:NLL196612 NVG196612:NVH196612 OFC196612:OFD196612 OOY196612:OOZ196612 OYU196612:OYV196612 PIQ196612:PIR196612 PSM196612:PSN196612 QCI196612:QCJ196612 QME196612:QMF196612 QWA196612:QWB196612 RFW196612:RFX196612 RPS196612:RPT196612 RZO196612:RZP196612 SJK196612:SJL196612 STG196612:STH196612 TDC196612:TDD196612 TMY196612:TMZ196612 TWU196612:TWV196612 UGQ196612:UGR196612 UQM196612:UQN196612 VAI196612:VAJ196612 VKE196612:VKF196612 VUA196612:VUB196612 WDW196612:WDX196612 WNS196612:WNT196612 WXO196612:WXP196612 LC262148:LD262148 UY262148:UZ262148 AEU262148:AEV262148 AOQ262148:AOR262148 AYM262148:AYN262148 BII262148:BIJ262148 BSE262148:BSF262148 CCA262148:CCB262148 CLW262148:CLX262148 CVS262148:CVT262148 DFO262148:DFP262148 DPK262148:DPL262148 DZG262148:DZH262148 EJC262148:EJD262148 ESY262148:ESZ262148 FCU262148:FCV262148 FMQ262148:FMR262148 FWM262148:FWN262148 GGI262148:GGJ262148 GQE262148:GQF262148 HAA262148:HAB262148 HJW262148:HJX262148 HTS262148:HTT262148 IDO262148:IDP262148 INK262148:INL262148 IXG262148:IXH262148 JHC262148:JHD262148 JQY262148:JQZ262148 KAU262148:KAV262148 KKQ262148:KKR262148 KUM262148:KUN262148 LEI262148:LEJ262148 LOE262148:LOF262148 LYA262148:LYB262148 MHW262148:MHX262148 MRS262148:MRT262148 NBO262148:NBP262148 NLK262148:NLL262148 NVG262148:NVH262148 OFC262148:OFD262148 OOY262148:OOZ262148 OYU262148:OYV262148 PIQ262148:PIR262148 PSM262148:PSN262148 QCI262148:QCJ262148 QME262148:QMF262148 QWA262148:QWB262148 RFW262148:RFX262148 RPS262148:RPT262148 RZO262148:RZP262148 SJK262148:SJL262148 STG262148:STH262148 TDC262148:TDD262148 TMY262148:TMZ262148 TWU262148:TWV262148 UGQ262148:UGR262148 UQM262148:UQN262148 VAI262148:VAJ262148 VKE262148:VKF262148 VUA262148:VUB262148 WDW262148:WDX262148 WNS262148:WNT262148 WXO262148:WXP262148 LC327684:LD327684 UY327684:UZ327684 AEU327684:AEV327684 AOQ327684:AOR327684 AYM327684:AYN327684 BII327684:BIJ327684 BSE327684:BSF327684 CCA327684:CCB327684 CLW327684:CLX327684 CVS327684:CVT327684 DFO327684:DFP327684 DPK327684:DPL327684 DZG327684:DZH327684 EJC327684:EJD327684 ESY327684:ESZ327684 FCU327684:FCV327684 FMQ327684:FMR327684 FWM327684:FWN327684 GGI327684:GGJ327684 GQE327684:GQF327684 HAA327684:HAB327684 HJW327684:HJX327684 HTS327684:HTT327684 IDO327684:IDP327684 INK327684:INL327684 IXG327684:IXH327684 JHC327684:JHD327684 JQY327684:JQZ327684 KAU327684:KAV327684 KKQ327684:KKR327684 KUM327684:KUN327684 LEI327684:LEJ327684 LOE327684:LOF327684 LYA327684:LYB327684 MHW327684:MHX327684 MRS327684:MRT327684 NBO327684:NBP327684 NLK327684:NLL327684 NVG327684:NVH327684 OFC327684:OFD327684 OOY327684:OOZ327684 OYU327684:OYV327684 PIQ327684:PIR327684 PSM327684:PSN327684 QCI327684:QCJ327684 QME327684:QMF327684 QWA327684:QWB327684 RFW327684:RFX327684 RPS327684:RPT327684 RZO327684:RZP327684 SJK327684:SJL327684 STG327684:STH327684 TDC327684:TDD327684 TMY327684:TMZ327684 TWU327684:TWV327684 UGQ327684:UGR327684 UQM327684:UQN327684 VAI327684:VAJ327684 VKE327684:VKF327684 VUA327684:VUB327684 WDW327684:WDX327684 WNS327684:WNT327684 WXO327684:WXP327684 LC393220:LD393220 UY393220:UZ393220 AEU393220:AEV393220 AOQ393220:AOR393220 AYM393220:AYN393220 BII393220:BIJ393220 BSE393220:BSF393220 CCA393220:CCB393220 CLW393220:CLX393220 CVS393220:CVT393220 DFO393220:DFP393220 DPK393220:DPL393220 DZG393220:DZH393220 EJC393220:EJD393220 ESY393220:ESZ393220 FCU393220:FCV393220 FMQ393220:FMR393220 FWM393220:FWN393220 GGI393220:GGJ393220 GQE393220:GQF393220 HAA393220:HAB393220 HJW393220:HJX393220 HTS393220:HTT393220 IDO393220:IDP393220 INK393220:INL393220 IXG393220:IXH393220 JHC393220:JHD393220 JQY393220:JQZ393220 KAU393220:KAV393220 KKQ393220:KKR393220 KUM393220:KUN393220 LEI393220:LEJ393220 LOE393220:LOF393220 LYA393220:LYB393220 MHW393220:MHX393220 MRS393220:MRT393220 NBO393220:NBP393220 NLK393220:NLL393220 NVG393220:NVH393220 OFC393220:OFD393220 OOY393220:OOZ393220 OYU393220:OYV393220 PIQ393220:PIR393220 PSM393220:PSN393220 QCI393220:QCJ393220 QME393220:QMF393220 QWA393220:QWB393220 RFW393220:RFX393220 RPS393220:RPT393220 RZO393220:RZP393220 SJK393220:SJL393220 STG393220:STH393220 TDC393220:TDD393220 TMY393220:TMZ393220 TWU393220:TWV393220 UGQ393220:UGR393220 UQM393220:UQN393220 VAI393220:VAJ393220 VKE393220:VKF393220 VUA393220:VUB393220 WDW393220:WDX393220 WNS393220:WNT393220 WXO393220:WXP393220 LC458756:LD458756 UY458756:UZ458756 AEU458756:AEV458756 AOQ458756:AOR458756 AYM458756:AYN458756 BII458756:BIJ458756 BSE458756:BSF458756 CCA458756:CCB458756 CLW458756:CLX458756 CVS458756:CVT458756 DFO458756:DFP458756 DPK458756:DPL458756 DZG458756:DZH458756 EJC458756:EJD458756 ESY458756:ESZ458756 FCU458756:FCV458756 FMQ458756:FMR458756 FWM458756:FWN458756 GGI458756:GGJ458756 GQE458756:GQF458756 HAA458756:HAB458756 HJW458756:HJX458756 HTS458756:HTT458756 IDO458756:IDP458756 INK458756:INL458756 IXG458756:IXH458756 JHC458756:JHD458756 JQY458756:JQZ458756 KAU458756:KAV458756 KKQ458756:KKR458756 KUM458756:KUN458756 LEI458756:LEJ458756 LOE458756:LOF458756 LYA458756:LYB458756 MHW458756:MHX458756 MRS458756:MRT458756 NBO458756:NBP458756 NLK458756:NLL458756 NVG458756:NVH458756 OFC458756:OFD458756 OOY458756:OOZ458756 OYU458756:OYV458756 PIQ458756:PIR458756 PSM458756:PSN458756 QCI458756:QCJ458756 QME458756:QMF458756 QWA458756:QWB458756 RFW458756:RFX458756 RPS458756:RPT458756 RZO458756:RZP458756 SJK458756:SJL458756 STG458756:STH458756 TDC458756:TDD458756 TMY458756:TMZ458756 TWU458756:TWV458756 UGQ458756:UGR458756 UQM458756:UQN458756 VAI458756:VAJ458756 VKE458756:VKF458756 VUA458756:VUB458756 WDW458756:WDX458756 WNS458756:WNT458756 WXO458756:WXP458756 LC524292:LD524292 UY524292:UZ524292 AEU524292:AEV524292 AOQ524292:AOR524292 AYM524292:AYN524292 BII524292:BIJ524292 BSE524292:BSF524292 CCA524292:CCB524292 CLW524292:CLX524292 CVS524292:CVT524292 DFO524292:DFP524292 DPK524292:DPL524292 DZG524292:DZH524292 EJC524292:EJD524292 ESY524292:ESZ524292 FCU524292:FCV524292 FMQ524292:FMR524292 FWM524292:FWN524292 GGI524292:GGJ524292 GQE524292:GQF524292 HAA524292:HAB524292 HJW524292:HJX524292 HTS524292:HTT524292 IDO524292:IDP524292 INK524292:INL524292 IXG524292:IXH524292 JHC524292:JHD524292 JQY524292:JQZ524292 KAU524292:KAV524292 KKQ524292:KKR524292 KUM524292:KUN524292 LEI524292:LEJ524292 LOE524292:LOF524292 LYA524292:LYB524292 MHW524292:MHX524292 MRS524292:MRT524292 NBO524292:NBP524292 NLK524292:NLL524292 NVG524292:NVH524292 OFC524292:OFD524292 OOY524292:OOZ524292 OYU524292:OYV524292 PIQ524292:PIR524292 PSM524292:PSN524292 QCI524292:QCJ524292 QME524292:QMF524292 QWA524292:QWB524292 RFW524292:RFX524292 RPS524292:RPT524292 RZO524292:RZP524292 SJK524292:SJL524292 STG524292:STH524292 TDC524292:TDD524292 TMY524292:TMZ524292 TWU524292:TWV524292 UGQ524292:UGR524292 UQM524292:UQN524292 VAI524292:VAJ524292 VKE524292:VKF524292 VUA524292:VUB524292 WDW524292:WDX524292 WNS524292:WNT524292 WXO524292:WXP524292 LC589828:LD589828 UY589828:UZ589828 AEU589828:AEV589828 AOQ589828:AOR589828 AYM589828:AYN589828 BII589828:BIJ589828 BSE589828:BSF589828 CCA589828:CCB589828 CLW589828:CLX589828 CVS589828:CVT589828 DFO589828:DFP589828 DPK589828:DPL589828 DZG589828:DZH589828 EJC589828:EJD589828 ESY589828:ESZ589828 FCU589828:FCV589828 FMQ589828:FMR589828 FWM589828:FWN589828 GGI589828:GGJ589828 GQE589828:GQF589828 HAA589828:HAB589828 HJW589828:HJX589828 HTS589828:HTT589828 IDO589828:IDP589828 INK589828:INL589828 IXG589828:IXH589828 JHC589828:JHD589828 JQY589828:JQZ589828 KAU589828:KAV589828 KKQ589828:KKR589828 KUM589828:KUN589828 LEI589828:LEJ589828 LOE589828:LOF589828 LYA589828:LYB589828 MHW589828:MHX589828 MRS589828:MRT589828 NBO589828:NBP589828 NLK589828:NLL589828 NVG589828:NVH589828 OFC589828:OFD589828 OOY589828:OOZ589828 OYU589828:OYV589828 PIQ589828:PIR589828 PSM589828:PSN589828 QCI589828:QCJ589828 QME589828:QMF589828 QWA589828:QWB589828 RFW589828:RFX589828 RPS589828:RPT589828 RZO589828:RZP589828 SJK589828:SJL589828 STG589828:STH589828 TDC589828:TDD589828 TMY589828:TMZ589828 TWU589828:TWV589828 UGQ589828:UGR589828 UQM589828:UQN589828 VAI589828:VAJ589828 VKE589828:VKF589828 VUA589828:VUB589828 WDW589828:WDX589828 WNS589828:WNT589828 WXO589828:WXP589828 LC655364:LD655364 UY655364:UZ655364 AEU655364:AEV655364 AOQ655364:AOR655364 AYM655364:AYN655364 BII655364:BIJ655364 BSE655364:BSF655364 CCA655364:CCB655364 CLW655364:CLX655364 CVS655364:CVT655364 DFO655364:DFP655364 DPK655364:DPL655364 DZG655364:DZH655364 EJC655364:EJD655364 ESY655364:ESZ655364 FCU655364:FCV655364 FMQ655364:FMR655364 FWM655364:FWN655364 GGI655364:GGJ655364 GQE655364:GQF655364 HAA655364:HAB655364 HJW655364:HJX655364 HTS655364:HTT655364 IDO655364:IDP655364 INK655364:INL655364 IXG655364:IXH655364 JHC655364:JHD655364 JQY655364:JQZ655364 KAU655364:KAV655364 KKQ655364:KKR655364 KUM655364:KUN655364 LEI655364:LEJ655364 LOE655364:LOF655364 LYA655364:LYB655364 MHW655364:MHX655364 MRS655364:MRT655364 NBO655364:NBP655364 NLK655364:NLL655364 NVG655364:NVH655364 OFC655364:OFD655364 OOY655364:OOZ655364 OYU655364:OYV655364 PIQ655364:PIR655364 PSM655364:PSN655364 QCI655364:QCJ655364 QME655364:QMF655364 QWA655364:QWB655364 RFW655364:RFX655364 RPS655364:RPT655364 RZO655364:RZP655364 SJK655364:SJL655364 STG655364:STH655364 TDC655364:TDD655364 TMY655364:TMZ655364 TWU655364:TWV655364 UGQ655364:UGR655364 UQM655364:UQN655364 VAI655364:VAJ655364 VKE655364:VKF655364 VUA655364:VUB655364 WDW655364:WDX655364 WNS655364:WNT655364 WXO655364:WXP655364 LC720900:LD720900 UY720900:UZ720900 AEU720900:AEV720900 AOQ720900:AOR720900 AYM720900:AYN720900 BII720900:BIJ720900 BSE720900:BSF720900 CCA720900:CCB720900 CLW720900:CLX720900 CVS720900:CVT720900 DFO720900:DFP720900 DPK720900:DPL720900 DZG720900:DZH720900 EJC720900:EJD720900 ESY720900:ESZ720900 FCU720900:FCV720900 FMQ720900:FMR720900 FWM720900:FWN720900 GGI720900:GGJ720900 GQE720900:GQF720900 HAA720900:HAB720900 HJW720900:HJX720900 HTS720900:HTT720900 IDO720900:IDP720900 INK720900:INL720900 IXG720900:IXH720900 JHC720900:JHD720900 JQY720900:JQZ720900 KAU720900:KAV720900 KKQ720900:KKR720900 KUM720900:KUN720900 LEI720900:LEJ720900 LOE720900:LOF720900 LYA720900:LYB720900 MHW720900:MHX720900 MRS720900:MRT720900 NBO720900:NBP720900 NLK720900:NLL720900 NVG720900:NVH720900 OFC720900:OFD720900 OOY720900:OOZ720900 OYU720900:OYV720900 PIQ720900:PIR720900 PSM720900:PSN720900 QCI720900:QCJ720900 QME720900:QMF720900 QWA720900:QWB720900 RFW720900:RFX720900 RPS720900:RPT720900 RZO720900:RZP720900 SJK720900:SJL720900 STG720900:STH720900 TDC720900:TDD720900 TMY720900:TMZ720900 TWU720900:TWV720900 UGQ720900:UGR720900 UQM720900:UQN720900 VAI720900:VAJ720900 VKE720900:VKF720900 VUA720900:VUB720900 WDW720900:WDX720900 WNS720900:WNT720900 WXO720900:WXP720900 LC786436:LD786436 UY786436:UZ786436 AEU786436:AEV786436 AOQ786436:AOR786436 AYM786436:AYN786436 BII786436:BIJ786436 BSE786436:BSF786436 CCA786436:CCB786436 CLW786436:CLX786436 CVS786436:CVT786436 DFO786436:DFP786436 DPK786436:DPL786436 DZG786436:DZH786436 EJC786436:EJD786436 ESY786436:ESZ786436 FCU786436:FCV786436 FMQ786436:FMR786436 FWM786436:FWN786436 GGI786436:GGJ786436 GQE786436:GQF786436 HAA786436:HAB786436 HJW786436:HJX786436 HTS786436:HTT786436 IDO786436:IDP786436 INK786436:INL786436 IXG786436:IXH786436 JHC786436:JHD786436 JQY786436:JQZ786436 KAU786436:KAV786436 KKQ786436:KKR786436 KUM786436:KUN786436 LEI786436:LEJ786436 LOE786436:LOF786436 LYA786436:LYB786436 MHW786436:MHX786436 MRS786436:MRT786436 NBO786436:NBP786436 NLK786436:NLL786436 NVG786436:NVH786436 OFC786436:OFD786436 OOY786436:OOZ786436 OYU786436:OYV786436 PIQ786436:PIR786436 PSM786436:PSN786436 QCI786436:QCJ786436 QME786436:QMF786436 QWA786436:QWB786436 RFW786436:RFX786436 RPS786436:RPT786436 RZO786436:RZP786436 SJK786436:SJL786436 STG786436:STH786436 TDC786436:TDD786436 TMY786436:TMZ786436 TWU786436:TWV786436 UGQ786436:UGR786436 UQM786436:UQN786436 VAI786436:VAJ786436 VKE786436:VKF786436 VUA786436:VUB786436 WDW786436:WDX786436 WNS786436:WNT786436 WXO786436:WXP786436 LC851972:LD851972 UY851972:UZ851972 AEU851972:AEV851972 AOQ851972:AOR851972 AYM851972:AYN851972 BII851972:BIJ851972 BSE851972:BSF851972 CCA851972:CCB851972 CLW851972:CLX851972 CVS851972:CVT851972 DFO851972:DFP851972 DPK851972:DPL851972 DZG851972:DZH851972 EJC851972:EJD851972 ESY851972:ESZ851972 FCU851972:FCV851972 FMQ851972:FMR851972 FWM851972:FWN851972 GGI851972:GGJ851972 GQE851972:GQF851972 HAA851972:HAB851972 HJW851972:HJX851972 HTS851972:HTT851972 IDO851972:IDP851972 INK851972:INL851972 IXG851972:IXH851972 JHC851972:JHD851972 JQY851972:JQZ851972 KAU851972:KAV851972 KKQ851972:KKR851972 KUM851972:KUN851972 LEI851972:LEJ851972 LOE851972:LOF851972 LYA851972:LYB851972 MHW851972:MHX851972 MRS851972:MRT851972 NBO851972:NBP851972 NLK851972:NLL851972 NVG851972:NVH851972 OFC851972:OFD851972 OOY851972:OOZ851972 OYU851972:OYV851972 PIQ851972:PIR851972 PSM851972:PSN851972 QCI851972:QCJ851972 QME851972:QMF851972 QWA851972:QWB851972 RFW851972:RFX851972 RPS851972:RPT851972 RZO851972:RZP851972 SJK851972:SJL851972 STG851972:STH851972 TDC851972:TDD851972 TMY851972:TMZ851972 TWU851972:TWV851972 UGQ851972:UGR851972 UQM851972:UQN851972 VAI851972:VAJ851972 VKE851972:VKF851972 VUA851972:VUB851972 WDW851972:WDX851972 WNS851972:WNT851972 WXO851972:WXP851972 LC917508:LD917508 UY917508:UZ917508 AEU917508:AEV917508 AOQ917508:AOR917508 AYM917508:AYN917508 BII917508:BIJ917508 BSE917508:BSF917508 CCA917508:CCB917508 CLW917508:CLX917508 CVS917508:CVT917508 DFO917508:DFP917508 DPK917508:DPL917508 DZG917508:DZH917508 EJC917508:EJD917508 ESY917508:ESZ917508 FCU917508:FCV917508 FMQ917508:FMR917508 FWM917508:FWN917508 GGI917508:GGJ917508 GQE917508:GQF917508 HAA917508:HAB917508 HJW917508:HJX917508 HTS917508:HTT917508 IDO917508:IDP917508 INK917508:INL917508 IXG917508:IXH917508 JHC917508:JHD917508 JQY917508:JQZ917508 KAU917508:KAV917508 KKQ917508:KKR917508 KUM917508:KUN917508 LEI917508:LEJ917508 LOE917508:LOF917508 LYA917508:LYB917508 MHW917508:MHX917508 MRS917508:MRT917508 NBO917508:NBP917508 NLK917508:NLL917508 NVG917508:NVH917508 OFC917508:OFD917508 OOY917508:OOZ917508 OYU917508:OYV917508 PIQ917508:PIR917508 PSM917508:PSN917508 QCI917508:QCJ917508 QME917508:QMF917508 QWA917508:QWB917508 RFW917508:RFX917508 RPS917508:RPT917508 RZO917508:RZP917508 SJK917508:SJL917508 STG917508:STH917508 TDC917508:TDD917508 TMY917508:TMZ917508 TWU917508:TWV917508 UGQ917508:UGR917508 UQM917508:UQN917508 VAI917508:VAJ917508 VKE917508:VKF917508 VUA917508:VUB917508 WDW917508:WDX917508 WNS917508:WNT917508 WXO917508:WXP917508 LC983044:LD983044 UY983044:UZ983044 AEU983044:AEV983044 AOQ983044:AOR983044 AYM983044:AYN983044 BII983044:BIJ983044 BSE983044:BSF983044 CCA983044:CCB983044 CLW983044:CLX983044 CVS983044:CVT983044 DFO983044:DFP983044 DPK983044:DPL983044 DZG983044:DZH983044 EJC983044:EJD983044 ESY983044:ESZ983044 FCU983044:FCV983044 FMQ983044:FMR983044 FWM983044:FWN983044 GGI983044:GGJ983044 GQE983044:GQF983044 HAA983044:HAB983044 HJW983044:HJX983044 HTS983044:HTT983044 IDO983044:IDP983044 INK983044:INL983044 IXG983044:IXH983044 JHC983044:JHD983044 JQY983044:JQZ983044 KAU983044:KAV983044 KKQ983044:KKR983044 KUM983044:KUN983044 LEI983044:LEJ983044 LOE983044:LOF983044 LYA983044:LYB983044 MHW983044:MHX983044 MRS983044:MRT983044 NBO983044:NBP983044 NLK983044:NLL983044 NVG983044:NVH983044 OFC983044:OFD983044 OOY983044:OOZ983044 OYU983044:OYV983044 PIQ983044:PIR983044 PSM983044:PSN983044 QCI983044:QCJ983044 QME983044:QMF983044 QWA983044:QWB983044 RFW983044:RFX983044 RPS983044:RPT983044 RZO983044:RZP983044 SJK983044:SJL983044 STG983044:STH983044 TDC983044:TDD983044 TMY983044:TMZ983044 TWU983044:TWV983044 UGQ983044:UGR983044 UQM983044:UQN983044 VAI983044:VAJ983044 VKE983044:VKF983044 VUA983044:VUB983044 WDW983044:WDX983044 WNS983044:WNT983044 WXO983044:WXP983044">
      <formula1>"様,御中"</formula1>
    </dataValidation>
  </dataValidations>
  <pageMargins left="0" right="0" top="0" bottom="0" header="0.51181102362204722" footer="0.51181102362204722"/>
  <pageSetup paperSize="13" orientation="landscape"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Scroll Bar 1">
              <controlPr defaultSize="0" autoPict="0">
                <anchor moveWithCells="1">
                  <from>
                    <xdr:col>73</xdr:col>
                    <xdr:colOff>285750</xdr:colOff>
                    <xdr:row>2</xdr:row>
                    <xdr:rowOff>19050</xdr:rowOff>
                  </from>
                  <to>
                    <xdr:col>73</xdr:col>
                    <xdr:colOff>609600</xdr:colOff>
                    <xdr:row>5</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5"/>
  </sheetPr>
  <dimension ref="B1:CA152"/>
  <sheetViews>
    <sheetView topLeftCell="AL1" workbookViewId="0">
      <selection activeCell="BW14" sqref="BW14"/>
    </sheetView>
  </sheetViews>
  <sheetFormatPr defaultRowHeight="13.5"/>
  <cols>
    <col min="1" max="1" width="0.875" style="113" customWidth="1"/>
    <col min="2" max="2" width="2.125" style="113" customWidth="1"/>
    <col min="3" max="17" width="1.25" style="113" customWidth="1"/>
    <col min="18" max="18" width="2.125" style="113" customWidth="1"/>
    <col min="19" max="35" width="1.25" style="113" customWidth="1"/>
    <col min="36" max="36" width="2.125" style="113" customWidth="1"/>
    <col min="37" max="49" width="1.25" style="113" customWidth="1"/>
    <col min="50" max="50" width="2.5" style="113" customWidth="1"/>
    <col min="51" max="67" width="1.25" style="113" customWidth="1"/>
    <col min="68" max="68" width="1.5" style="113" customWidth="1"/>
    <col min="69" max="72" width="1.125" style="113" customWidth="1"/>
    <col min="73" max="73" width="10.125" style="113" customWidth="1"/>
    <col min="74" max="74" width="9" style="113"/>
    <col min="75" max="75" width="4.5" style="113" customWidth="1"/>
    <col min="76" max="81" width="3.75" style="113" customWidth="1"/>
    <col min="82" max="237" width="9" style="113"/>
    <col min="238" max="238" width="0.875" style="113" customWidth="1"/>
    <col min="239" max="239" width="2.125" style="113" customWidth="1"/>
    <col min="240" max="254" width="1.25" style="113" customWidth="1"/>
    <col min="255" max="255" width="2.125" style="113" customWidth="1"/>
    <col min="256" max="286" width="1.25" style="113" customWidth="1"/>
    <col min="287" max="287" width="2.5" style="113" customWidth="1"/>
    <col min="288" max="304" width="1.25" style="113" customWidth="1"/>
    <col min="305" max="305" width="1.5" style="113" customWidth="1"/>
    <col min="306" max="309" width="1.125" style="113" customWidth="1"/>
    <col min="310" max="310" width="10.125" style="113" customWidth="1"/>
    <col min="311" max="311" width="9" style="113"/>
    <col min="312" max="312" width="4.5" style="113" customWidth="1"/>
    <col min="313" max="313" width="3.375" style="113" customWidth="1"/>
    <col min="314" max="314" width="7.125" style="113" customWidth="1"/>
    <col min="315" max="315" width="9" style="113"/>
    <col min="316" max="316" width="11.125" style="113" customWidth="1"/>
    <col min="317" max="320" width="0" style="113" hidden="1" customWidth="1"/>
    <col min="321" max="321" width="24" style="113" bestFit="1" customWidth="1"/>
    <col min="322" max="325" width="0" style="113" hidden="1" customWidth="1"/>
    <col min="326" max="326" width="3.75" style="113" customWidth="1"/>
    <col min="327" max="327" width="13.875" style="113" bestFit="1" customWidth="1"/>
    <col min="328" max="337" width="3.75" style="113" customWidth="1"/>
    <col min="338" max="493" width="9" style="113"/>
    <col min="494" max="494" width="0.875" style="113" customWidth="1"/>
    <col min="495" max="495" width="2.125" style="113" customWidth="1"/>
    <col min="496" max="510" width="1.25" style="113" customWidth="1"/>
    <col min="511" max="511" width="2.125" style="113" customWidth="1"/>
    <col min="512" max="542" width="1.25" style="113" customWidth="1"/>
    <col min="543" max="543" width="2.5" style="113" customWidth="1"/>
    <col min="544" max="560" width="1.25" style="113" customWidth="1"/>
    <col min="561" max="561" width="1.5" style="113" customWidth="1"/>
    <col min="562" max="565" width="1.125" style="113" customWidth="1"/>
    <col min="566" max="566" width="10.125" style="113" customWidth="1"/>
    <col min="567" max="567" width="9" style="113"/>
    <col min="568" max="568" width="4.5" style="113" customWidth="1"/>
    <col min="569" max="569" width="3.375" style="113" customWidth="1"/>
    <col min="570" max="570" width="7.125" style="113" customWidth="1"/>
    <col min="571" max="571" width="9" style="113"/>
    <col min="572" max="572" width="11.125" style="113" customWidth="1"/>
    <col min="573" max="576" width="0" style="113" hidden="1" customWidth="1"/>
    <col min="577" max="577" width="24" style="113" bestFit="1" customWidth="1"/>
    <col min="578" max="581" width="0" style="113" hidden="1" customWidth="1"/>
    <col min="582" max="582" width="3.75" style="113" customWidth="1"/>
    <col min="583" max="583" width="13.875" style="113" bestFit="1" customWidth="1"/>
    <col min="584" max="593" width="3.75" style="113" customWidth="1"/>
    <col min="594" max="749" width="9" style="113"/>
    <col min="750" max="750" width="0.875" style="113" customWidth="1"/>
    <col min="751" max="751" width="2.125" style="113" customWidth="1"/>
    <col min="752" max="766" width="1.25" style="113" customWidth="1"/>
    <col min="767" max="767" width="2.125" style="113" customWidth="1"/>
    <col min="768" max="798" width="1.25" style="113" customWidth="1"/>
    <col min="799" max="799" width="2.5" style="113" customWidth="1"/>
    <col min="800" max="816" width="1.25" style="113" customWidth="1"/>
    <col min="817" max="817" width="1.5" style="113" customWidth="1"/>
    <col min="818" max="821" width="1.125" style="113" customWidth="1"/>
    <col min="822" max="822" width="10.125" style="113" customWidth="1"/>
    <col min="823" max="823" width="9" style="113"/>
    <col min="824" max="824" width="4.5" style="113" customWidth="1"/>
    <col min="825" max="825" width="3.375" style="113" customWidth="1"/>
    <col min="826" max="826" width="7.125" style="113" customWidth="1"/>
    <col min="827" max="827" width="9" style="113"/>
    <col min="828" max="828" width="11.125" style="113" customWidth="1"/>
    <col min="829" max="832" width="0" style="113" hidden="1" customWidth="1"/>
    <col min="833" max="833" width="24" style="113" bestFit="1" customWidth="1"/>
    <col min="834" max="837" width="0" style="113" hidden="1" customWidth="1"/>
    <col min="838" max="838" width="3.75" style="113" customWidth="1"/>
    <col min="839" max="839" width="13.875" style="113" bestFit="1" customWidth="1"/>
    <col min="840" max="849" width="3.75" style="113" customWidth="1"/>
    <col min="850" max="1005" width="9" style="113"/>
    <col min="1006" max="1006" width="0.875" style="113" customWidth="1"/>
    <col min="1007" max="1007" width="2.125" style="113" customWidth="1"/>
    <col min="1008" max="1022" width="1.25" style="113" customWidth="1"/>
    <col min="1023" max="1023" width="2.125" style="113" customWidth="1"/>
    <col min="1024" max="1054" width="1.25" style="113" customWidth="1"/>
    <col min="1055" max="1055" width="2.5" style="113" customWidth="1"/>
    <col min="1056" max="1072" width="1.25" style="113" customWidth="1"/>
    <col min="1073" max="1073" width="1.5" style="113" customWidth="1"/>
    <col min="1074" max="1077" width="1.125" style="113" customWidth="1"/>
    <col min="1078" max="1078" width="10.125" style="113" customWidth="1"/>
    <col min="1079" max="1079" width="9" style="113"/>
    <col min="1080" max="1080" width="4.5" style="113" customWidth="1"/>
    <col min="1081" max="1081" width="3.375" style="113" customWidth="1"/>
    <col min="1082" max="1082" width="7.125" style="113" customWidth="1"/>
    <col min="1083" max="1083" width="9" style="113"/>
    <col min="1084" max="1084" width="11.125" style="113" customWidth="1"/>
    <col min="1085" max="1088" width="0" style="113" hidden="1" customWidth="1"/>
    <col min="1089" max="1089" width="24" style="113" bestFit="1" customWidth="1"/>
    <col min="1090" max="1093" width="0" style="113" hidden="1" customWidth="1"/>
    <col min="1094" max="1094" width="3.75" style="113" customWidth="1"/>
    <col min="1095" max="1095" width="13.875" style="113" bestFit="1" customWidth="1"/>
    <col min="1096" max="1105" width="3.75" style="113" customWidth="1"/>
    <col min="1106" max="1261" width="9" style="113"/>
    <col min="1262" max="1262" width="0.875" style="113" customWidth="1"/>
    <col min="1263" max="1263" width="2.125" style="113" customWidth="1"/>
    <col min="1264" max="1278" width="1.25" style="113" customWidth="1"/>
    <col min="1279" max="1279" width="2.125" style="113" customWidth="1"/>
    <col min="1280" max="1310" width="1.25" style="113" customWidth="1"/>
    <col min="1311" max="1311" width="2.5" style="113" customWidth="1"/>
    <col min="1312" max="1328" width="1.25" style="113" customWidth="1"/>
    <col min="1329" max="1329" width="1.5" style="113" customWidth="1"/>
    <col min="1330" max="1333" width="1.125" style="113" customWidth="1"/>
    <col min="1334" max="1334" width="10.125" style="113" customWidth="1"/>
    <col min="1335" max="1335" width="9" style="113"/>
    <col min="1336" max="1336" width="4.5" style="113" customWidth="1"/>
    <col min="1337" max="1337" width="3.375" style="113" customWidth="1"/>
    <col min="1338" max="1338" width="7.125" style="113" customWidth="1"/>
    <col min="1339" max="1339" width="9" style="113"/>
    <col min="1340" max="1340" width="11.125" style="113" customWidth="1"/>
    <col min="1341" max="1344" width="0" style="113" hidden="1" customWidth="1"/>
    <col min="1345" max="1345" width="24" style="113" bestFit="1" customWidth="1"/>
    <col min="1346" max="1349" width="0" style="113" hidden="1" customWidth="1"/>
    <col min="1350" max="1350" width="3.75" style="113" customWidth="1"/>
    <col min="1351" max="1351" width="13.875" style="113" bestFit="1" customWidth="1"/>
    <col min="1352" max="1361" width="3.75" style="113" customWidth="1"/>
    <col min="1362" max="1517" width="9" style="113"/>
    <col min="1518" max="1518" width="0.875" style="113" customWidth="1"/>
    <col min="1519" max="1519" width="2.125" style="113" customWidth="1"/>
    <col min="1520" max="1534" width="1.25" style="113" customWidth="1"/>
    <col min="1535" max="1535" width="2.125" style="113" customWidth="1"/>
    <col min="1536" max="1566" width="1.25" style="113" customWidth="1"/>
    <col min="1567" max="1567" width="2.5" style="113" customWidth="1"/>
    <col min="1568" max="1584" width="1.25" style="113" customWidth="1"/>
    <col min="1585" max="1585" width="1.5" style="113" customWidth="1"/>
    <col min="1586" max="1589" width="1.125" style="113" customWidth="1"/>
    <col min="1590" max="1590" width="10.125" style="113" customWidth="1"/>
    <col min="1591" max="1591" width="9" style="113"/>
    <col min="1592" max="1592" width="4.5" style="113" customWidth="1"/>
    <col min="1593" max="1593" width="3.375" style="113" customWidth="1"/>
    <col min="1594" max="1594" width="7.125" style="113" customWidth="1"/>
    <col min="1595" max="1595" width="9" style="113"/>
    <col min="1596" max="1596" width="11.125" style="113" customWidth="1"/>
    <col min="1597" max="1600" width="0" style="113" hidden="1" customWidth="1"/>
    <col min="1601" max="1601" width="24" style="113" bestFit="1" customWidth="1"/>
    <col min="1602" max="1605" width="0" style="113" hidden="1" customWidth="1"/>
    <col min="1606" max="1606" width="3.75" style="113" customWidth="1"/>
    <col min="1607" max="1607" width="13.875" style="113" bestFit="1" customWidth="1"/>
    <col min="1608" max="1617" width="3.75" style="113" customWidth="1"/>
    <col min="1618" max="1773" width="9" style="113"/>
    <col min="1774" max="1774" width="0.875" style="113" customWidth="1"/>
    <col min="1775" max="1775" width="2.125" style="113" customWidth="1"/>
    <col min="1776" max="1790" width="1.25" style="113" customWidth="1"/>
    <col min="1791" max="1791" width="2.125" style="113" customWidth="1"/>
    <col min="1792" max="1822" width="1.25" style="113" customWidth="1"/>
    <col min="1823" max="1823" width="2.5" style="113" customWidth="1"/>
    <col min="1824" max="1840" width="1.25" style="113" customWidth="1"/>
    <col min="1841" max="1841" width="1.5" style="113" customWidth="1"/>
    <col min="1842" max="1845" width="1.125" style="113" customWidth="1"/>
    <col min="1846" max="1846" width="10.125" style="113" customWidth="1"/>
    <col min="1847" max="1847" width="9" style="113"/>
    <col min="1848" max="1848" width="4.5" style="113" customWidth="1"/>
    <col min="1849" max="1849" width="3.375" style="113" customWidth="1"/>
    <col min="1850" max="1850" width="7.125" style="113" customWidth="1"/>
    <col min="1851" max="1851" width="9" style="113"/>
    <col min="1852" max="1852" width="11.125" style="113" customWidth="1"/>
    <col min="1853" max="1856" width="0" style="113" hidden="1" customWidth="1"/>
    <col min="1857" max="1857" width="24" style="113" bestFit="1" customWidth="1"/>
    <col min="1858" max="1861" width="0" style="113" hidden="1" customWidth="1"/>
    <col min="1862" max="1862" width="3.75" style="113" customWidth="1"/>
    <col min="1863" max="1863" width="13.875" style="113" bestFit="1" customWidth="1"/>
    <col min="1864" max="1873" width="3.75" style="113" customWidth="1"/>
    <col min="1874" max="2029" width="9" style="113"/>
    <col min="2030" max="2030" width="0.875" style="113" customWidth="1"/>
    <col min="2031" max="2031" width="2.125" style="113" customWidth="1"/>
    <col min="2032" max="2046" width="1.25" style="113" customWidth="1"/>
    <col min="2047" max="2047" width="2.125" style="113" customWidth="1"/>
    <col min="2048" max="2078" width="1.25" style="113" customWidth="1"/>
    <col min="2079" max="2079" width="2.5" style="113" customWidth="1"/>
    <col min="2080" max="2096" width="1.25" style="113" customWidth="1"/>
    <col min="2097" max="2097" width="1.5" style="113" customWidth="1"/>
    <col min="2098" max="2101" width="1.125" style="113" customWidth="1"/>
    <col min="2102" max="2102" width="10.125" style="113" customWidth="1"/>
    <col min="2103" max="2103" width="9" style="113"/>
    <col min="2104" max="2104" width="4.5" style="113" customWidth="1"/>
    <col min="2105" max="2105" width="3.375" style="113" customWidth="1"/>
    <col min="2106" max="2106" width="7.125" style="113" customWidth="1"/>
    <col min="2107" max="2107" width="9" style="113"/>
    <col min="2108" max="2108" width="11.125" style="113" customWidth="1"/>
    <col min="2109" max="2112" width="0" style="113" hidden="1" customWidth="1"/>
    <col min="2113" max="2113" width="24" style="113" bestFit="1" customWidth="1"/>
    <col min="2114" max="2117" width="0" style="113" hidden="1" customWidth="1"/>
    <col min="2118" max="2118" width="3.75" style="113" customWidth="1"/>
    <col min="2119" max="2119" width="13.875" style="113" bestFit="1" customWidth="1"/>
    <col min="2120" max="2129" width="3.75" style="113" customWidth="1"/>
    <col min="2130" max="2285" width="9" style="113"/>
    <col min="2286" max="2286" width="0.875" style="113" customWidth="1"/>
    <col min="2287" max="2287" width="2.125" style="113" customWidth="1"/>
    <col min="2288" max="2302" width="1.25" style="113" customWidth="1"/>
    <col min="2303" max="2303" width="2.125" style="113" customWidth="1"/>
    <col min="2304" max="2334" width="1.25" style="113" customWidth="1"/>
    <col min="2335" max="2335" width="2.5" style="113" customWidth="1"/>
    <col min="2336" max="2352" width="1.25" style="113" customWidth="1"/>
    <col min="2353" max="2353" width="1.5" style="113" customWidth="1"/>
    <col min="2354" max="2357" width="1.125" style="113" customWidth="1"/>
    <col min="2358" max="2358" width="10.125" style="113" customWidth="1"/>
    <col min="2359" max="2359" width="9" style="113"/>
    <col min="2360" max="2360" width="4.5" style="113" customWidth="1"/>
    <col min="2361" max="2361" width="3.375" style="113" customWidth="1"/>
    <col min="2362" max="2362" width="7.125" style="113" customWidth="1"/>
    <col min="2363" max="2363" width="9" style="113"/>
    <col min="2364" max="2364" width="11.125" style="113" customWidth="1"/>
    <col min="2365" max="2368" width="0" style="113" hidden="1" customWidth="1"/>
    <col min="2369" max="2369" width="24" style="113" bestFit="1" customWidth="1"/>
    <col min="2370" max="2373" width="0" style="113" hidden="1" customWidth="1"/>
    <col min="2374" max="2374" width="3.75" style="113" customWidth="1"/>
    <col min="2375" max="2375" width="13.875" style="113" bestFit="1" customWidth="1"/>
    <col min="2376" max="2385" width="3.75" style="113" customWidth="1"/>
    <col min="2386" max="2541" width="9" style="113"/>
    <col min="2542" max="2542" width="0.875" style="113" customWidth="1"/>
    <col min="2543" max="2543" width="2.125" style="113" customWidth="1"/>
    <col min="2544" max="2558" width="1.25" style="113" customWidth="1"/>
    <col min="2559" max="2559" width="2.125" style="113" customWidth="1"/>
    <col min="2560" max="2590" width="1.25" style="113" customWidth="1"/>
    <col min="2591" max="2591" width="2.5" style="113" customWidth="1"/>
    <col min="2592" max="2608" width="1.25" style="113" customWidth="1"/>
    <col min="2609" max="2609" width="1.5" style="113" customWidth="1"/>
    <col min="2610" max="2613" width="1.125" style="113" customWidth="1"/>
    <col min="2614" max="2614" width="10.125" style="113" customWidth="1"/>
    <col min="2615" max="2615" width="9" style="113"/>
    <col min="2616" max="2616" width="4.5" style="113" customWidth="1"/>
    <col min="2617" max="2617" width="3.375" style="113" customWidth="1"/>
    <col min="2618" max="2618" width="7.125" style="113" customWidth="1"/>
    <col min="2619" max="2619" width="9" style="113"/>
    <col min="2620" max="2620" width="11.125" style="113" customWidth="1"/>
    <col min="2621" max="2624" width="0" style="113" hidden="1" customWidth="1"/>
    <col min="2625" max="2625" width="24" style="113" bestFit="1" customWidth="1"/>
    <col min="2626" max="2629" width="0" style="113" hidden="1" customWidth="1"/>
    <col min="2630" max="2630" width="3.75" style="113" customWidth="1"/>
    <col min="2631" max="2631" width="13.875" style="113" bestFit="1" customWidth="1"/>
    <col min="2632" max="2641" width="3.75" style="113" customWidth="1"/>
    <col min="2642" max="2797" width="9" style="113"/>
    <col min="2798" max="2798" width="0.875" style="113" customWidth="1"/>
    <col min="2799" max="2799" width="2.125" style="113" customWidth="1"/>
    <col min="2800" max="2814" width="1.25" style="113" customWidth="1"/>
    <col min="2815" max="2815" width="2.125" style="113" customWidth="1"/>
    <col min="2816" max="2846" width="1.25" style="113" customWidth="1"/>
    <col min="2847" max="2847" width="2.5" style="113" customWidth="1"/>
    <col min="2848" max="2864" width="1.25" style="113" customWidth="1"/>
    <col min="2865" max="2865" width="1.5" style="113" customWidth="1"/>
    <col min="2866" max="2869" width="1.125" style="113" customWidth="1"/>
    <col min="2870" max="2870" width="10.125" style="113" customWidth="1"/>
    <col min="2871" max="2871" width="9" style="113"/>
    <col min="2872" max="2872" width="4.5" style="113" customWidth="1"/>
    <col min="2873" max="2873" width="3.375" style="113" customWidth="1"/>
    <col min="2874" max="2874" width="7.125" style="113" customWidth="1"/>
    <col min="2875" max="2875" width="9" style="113"/>
    <col min="2876" max="2876" width="11.125" style="113" customWidth="1"/>
    <col min="2877" max="2880" width="0" style="113" hidden="1" customWidth="1"/>
    <col min="2881" max="2881" width="24" style="113" bestFit="1" customWidth="1"/>
    <col min="2882" max="2885" width="0" style="113" hidden="1" customWidth="1"/>
    <col min="2886" max="2886" width="3.75" style="113" customWidth="1"/>
    <col min="2887" max="2887" width="13.875" style="113" bestFit="1" customWidth="1"/>
    <col min="2888" max="2897" width="3.75" style="113" customWidth="1"/>
    <col min="2898" max="3053" width="9" style="113"/>
    <col min="3054" max="3054" width="0.875" style="113" customWidth="1"/>
    <col min="3055" max="3055" width="2.125" style="113" customWidth="1"/>
    <col min="3056" max="3070" width="1.25" style="113" customWidth="1"/>
    <col min="3071" max="3071" width="2.125" style="113" customWidth="1"/>
    <col min="3072" max="3102" width="1.25" style="113" customWidth="1"/>
    <col min="3103" max="3103" width="2.5" style="113" customWidth="1"/>
    <col min="3104" max="3120" width="1.25" style="113" customWidth="1"/>
    <col min="3121" max="3121" width="1.5" style="113" customWidth="1"/>
    <col min="3122" max="3125" width="1.125" style="113" customWidth="1"/>
    <col min="3126" max="3126" width="10.125" style="113" customWidth="1"/>
    <col min="3127" max="3127" width="9" style="113"/>
    <col min="3128" max="3128" width="4.5" style="113" customWidth="1"/>
    <col min="3129" max="3129" width="3.375" style="113" customWidth="1"/>
    <col min="3130" max="3130" width="7.125" style="113" customWidth="1"/>
    <col min="3131" max="3131" width="9" style="113"/>
    <col min="3132" max="3132" width="11.125" style="113" customWidth="1"/>
    <col min="3133" max="3136" width="0" style="113" hidden="1" customWidth="1"/>
    <col min="3137" max="3137" width="24" style="113" bestFit="1" customWidth="1"/>
    <col min="3138" max="3141" width="0" style="113" hidden="1" customWidth="1"/>
    <col min="3142" max="3142" width="3.75" style="113" customWidth="1"/>
    <col min="3143" max="3143" width="13.875" style="113" bestFit="1" customWidth="1"/>
    <col min="3144" max="3153" width="3.75" style="113" customWidth="1"/>
    <col min="3154" max="3309" width="9" style="113"/>
    <col min="3310" max="3310" width="0.875" style="113" customWidth="1"/>
    <col min="3311" max="3311" width="2.125" style="113" customWidth="1"/>
    <col min="3312" max="3326" width="1.25" style="113" customWidth="1"/>
    <col min="3327" max="3327" width="2.125" style="113" customWidth="1"/>
    <col min="3328" max="3358" width="1.25" style="113" customWidth="1"/>
    <col min="3359" max="3359" width="2.5" style="113" customWidth="1"/>
    <col min="3360" max="3376" width="1.25" style="113" customWidth="1"/>
    <col min="3377" max="3377" width="1.5" style="113" customWidth="1"/>
    <col min="3378" max="3381" width="1.125" style="113" customWidth="1"/>
    <col min="3382" max="3382" width="10.125" style="113" customWidth="1"/>
    <col min="3383" max="3383" width="9" style="113"/>
    <col min="3384" max="3384" width="4.5" style="113" customWidth="1"/>
    <col min="3385" max="3385" width="3.375" style="113" customWidth="1"/>
    <col min="3386" max="3386" width="7.125" style="113" customWidth="1"/>
    <col min="3387" max="3387" width="9" style="113"/>
    <col min="3388" max="3388" width="11.125" style="113" customWidth="1"/>
    <col min="3389" max="3392" width="0" style="113" hidden="1" customWidth="1"/>
    <col min="3393" max="3393" width="24" style="113" bestFit="1" customWidth="1"/>
    <col min="3394" max="3397" width="0" style="113" hidden="1" customWidth="1"/>
    <col min="3398" max="3398" width="3.75" style="113" customWidth="1"/>
    <col min="3399" max="3399" width="13.875" style="113" bestFit="1" customWidth="1"/>
    <col min="3400" max="3409" width="3.75" style="113" customWidth="1"/>
    <col min="3410" max="3565" width="9" style="113"/>
    <col min="3566" max="3566" width="0.875" style="113" customWidth="1"/>
    <col min="3567" max="3567" width="2.125" style="113" customWidth="1"/>
    <col min="3568" max="3582" width="1.25" style="113" customWidth="1"/>
    <col min="3583" max="3583" width="2.125" style="113" customWidth="1"/>
    <col min="3584" max="3614" width="1.25" style="113" customWidth="1"/>
    <col min="3615" max="3615" width="2.5" style="113" customWidth="1"/>
    <col min="3616" max="3632" width="1.25" style="113" customWidth="1"/>
    <col min="3633" max="3633" width="1.5" style="113" customWidth="1"/>
    <col min="3634" max="3637" width="1.125" style="113" customWidth="1"/>
    <col min="3638" max="3638" width="10.125" style="113" customWidth="1"/>
    <col min="3639" max="3639" width="9" style="113"/>
    <col min="3640" max="3640" width="4.5" style="113" customWidth="1"/>
    <col min="3641" max="3641" width="3.375" style="113" customWidth="1"/>
    <col min="3642" max="3642" width="7.125" style="113" customWidth="1"/>
    <col min="3643" max="3643" width="9" style="113"/>
    <col min="3644" max="3644" width="11.125" style="113" customWidth="1"/>
    <col min="3645" max="3648" width="0" style="113" hidden="1" customWidth="1"/>
    <col min="3649" max="3649" width="24" style="113" bestFit="1" customWidth="1"/>
    <col min="3650" max="3653" width="0" style="113" hidden="1" customWidth="1"/>
    <col min="3654" max="3654" width="3.75" style="113" customWidth="1"/>
    <col min="3655" max="3655" width="13.875" style="113" bestFit="1" customWidth="1"/>
    <col min="3656" max="3665" width="3.75" style="113" customWidth="1"/>
    <col min="3666" max="3821" width="9" style="113"/>
    <col min="3822" max="3822" width="0.875" style="113" customWidth="1"/>
    <col min="3823" max="3823" width="2.125" style="113" customWidth="1"/>
    <col min="3824" max="3838" width="1.25" style="113" customWidth="1"/>
    <col min="3839" max="3839" width="2.125" style="113" customWidth="1"/>
    <col min="3840" max="3870" width="1.25" style="113" customWidth="1"/>
    <col min="3871" max="3871" width="2.5" style="113" customWidth="1"/>
    <col min="3872" max="3888" width="1.25" style="113" customWidth="1"/>
    <col min="3889" max="3889" width="1.5" style="113" customWidth="1"/>
    <col min="3890" max="3893" width="1.125" style="113" customWidth="1"/>
    <col min="3894" max="3894" width="10.125" style="113" customWidth="1"/>
    <col min="3895" max="3895" width="9" style="113"/>
    <col min="3896" max="3896" width="4.5" style="113" customWidth="1"/>
    <col min="3897" max="3897" width="3.375" style="113" customWidth="1"/>
    <col min="3898" max="3898" width="7.125" style="113" customWidth="1"/>
    <col min="3899" max="3899" width="9" style="113"/>
    <col min="3900" max="3900" width="11.125" style="113" customWidth="1"/>
    <col min="3901" max="3904" width="0" style="113" hidden="1" customWidth="1"/>
    <col min="3905" max="3905" width="24" style="113" bestFit="1" customWidth="1"/>
    <col min="3906" max="3909" width="0" style="113" hidden="1" customWidth="1"/>
    <col min="3910" max="3910" width="3.75" style="113" customWidth="1"/>
    <col min="3911" max="3911" width="13.875" style="113" bestFit="1" customWidth="1"/>
    <col min="3912" max="3921" width="3.75" style="113" customWidth="1"/>
    <col min="3922" max="4077" width="9" style="113"/>
    <col min="4078" max="4078" width="0.875" style="113" customWidth="1"/>
    <col min="4079" max="4079" width="2.125" style="113" customWidth="1"/>
    <col min="4080" max="4094" width="1.25" style="113" customWidth="1"/>
    <col min="4095" max="4095" width="2.125" style="113" customWidth="1"/>
    <col min="4096" max="4126" width="1.25" style="113" customWidth="1"/>
    <col min="4127" max="4127" width="2.5" style="113" customWidth="1"/>
    <col min="4128" max="4144" width="1.25" style="113" customWidth="1"/>
    <col min="4145" max="4145" width="1.5" style="113" customWidth="1"/>
    <col min="4146" max="4149" width="1.125" style="113" customWidth="1"/>
    <col min="4150" max="4150" width="10.125" style="113" customWidth="1"/>
    <col min="4151" max="4151" width="9" style="113"/>
    <col min="4152" max="4152" width="4.5" style="113" customWidth="1"/>
    <col min="4153" max="4153" width="3.375" style="113" customWidth="1"/>
    <col min="4154" max="4154" width="7.125" style="113" customWidth="1"/>
    <col min="4155" max="4155" width="9" style="113"/>
    <col min="4156" max="4156" width="11.125" style="113" customWidth="1"/>
    <col min="4157" max="4160" width="0" style="113" hidden="1" customWidth="1"/>
    <col min="4161" max="4161" width="24" style="113" bestFit="1" customWidth="1"/>
    <col min="4162" max="4165" width="0" style="113" hidden="1" customWidth="1"/>
    <col min="4166" max="4166" width="3.75" style="113" customWidth="1"/>
    <col min="4167" max="4167" width="13.875" style="113" bestFit="1" customWidth="1"/>
    <col min="4168" max="4177" width="3.75" style="113" customWidth="1"/>
    <col min="4178" max="4333" width="9" style="113"/>
    <col min="4334" max="4334" width="0.875" style="113" customWidth="1"/>
    <col min="4335" max="4335" width="2.125" style="113" customWidth="1"/>
    <col min="4336" max="4350" width="1.25" style="113" customWidth="1"/>
    <col min="4351" max="4351" width="2.125" style="113" customWidth="1"/>
    <col min="4352" max="4382" width="1.25" style="113" customWidth="1"/>
    <col min="4383" max="4383" width="2.5" style="113" customWidth="1"/>
    <col min="4384" max="4400" width="1.25" style="113" customWidth="1"/>
    <col min="4401" max="4401" width="1.5" style="113" customWidth="1"/>
    <col min="4402" max="4405" width="1.125" style="113" customWidth="1"/>
    <col min="4406" max="4406" width="10.125" style="113" customWidth="1"/>
    <col min="4407" max="4407" width="9" style="113"/>
    <col min="4408" max="4408" width="4.5" style="113" customWidth="1"/>
    <col min="4409" max="4409" width="3.375" style="113" customWidth="1"/>
    <col min="4410" max="4410" width="7.125" style="113" customWidth="1"/>
    <col min="4411" max="4411" width="9" style="113"/>
    <col min="4412" max="4412" width="11.125" style="113" customWidth="1"/>
    <col min="4413" max="4416" width="0" style="113" hidden="1" customWidth="1"/>
    <col min="4417" max="4417" width="24" style="113" bestFit="1" customWidth="1"/>
    <col min="4418" max="4421" width="0" style="113" hidden="1" customWidth="1"/>
    <col min="4422" max="4422" width="3.75" style="113" customWidth="1"/>
    <col min="4423" max="4423" width="13.875" style="113" bestFit="1" customWidth="1"/>
    <col min="4424" max="4433" width="3.75" style="113" customWidth="1"/>
    <col min="4434" max="4589" width="9" style="113"/>
    <col min="4590" max="4590" width="0.875" style="113" customWidth="1"/>
    <col min="4591" max="4591" width="2.125" style="113" customWidth="1"/>
    <col min="4592" max="4606" width="1.25" style="113" customWidth="1"/>
    <col min="4607" max="4607" width="2.125" style="113" customWidth="1"/>
    <col min="4608" max="4638" width="1.25" style="113" customWidth="1"/>
    <col min="4639" max="4639" width="2.5" style="113" customWidth="1"/>
    <col min="4640" max="4656" width="1.25" style="113" customWidth="1"/>
    <col min="4657" max="4657" width="1.5" style="113" customWidth="1"/>
    <col min="4658" max="4661" width="1.125" style="113" customWidth="1"/>
    <col min="4662" max="4662" width="10.125" style="113" customWidth="1"/>
    <col min="4663" max="4663" width="9" style="113"/>
    <col min="4664" max="4664" width="4.5" style="113" customWidth="1"/>
    <col min="4665" max="4665" width="3.375" style="113" customWidth="1"/>
    <col min="4666" max="4666" width="7.125" style="113" customWidth="1"/>
    <col min="4667" max="4667" width="9" style="113"/>
    <col min="4668" max="4668" width="11.125" style="113" customWidth="1"/>
    <col min="4669" max="4672" width="0" style="113" hidden="1" customWidth="1"/>
    <col min="4673" max="4673" width="24" style="113" bestFit="1" customWidth="1"/>
    <col min="4674" max="4677" width="0" style="113" hidden="1" customWidth="1"/>
    <col min="4678" max="4678" width="3.75" style="113" customWidth="1"/>
    <col min="4679" max="4679" width="13.875" style="113" bestFit="1" customWidth="1"/>
    <col min="4680" max="4689" width="3.75" style="113" customWidth="1"/>
    <col min="4690" max="4845" width="9" style="113"/>
    <col min="4846" max="4846" width="0.875" style="113" customWidth="1"/>
    <col min="4847" max="4847" width="2.125" style="113" customWidth="1"/>
    <col min="4848" max="4862" width="1.25" style="113" customWidth="1"/>
    <col min="4863" max="4863" width="2.125" style="113" customWidth="1"/>
    <col min="4864" max="4894" width="1.25" style="113" customWidth="1"/>
    <col min="4895" max="4895" width="2.5" style="113" customWidth="1"/>
    <col min="4896" max="4912" width="1.25" style="113" customWidth="1"/>
    <col min="4913" max="4913" width="1.5" style="113" customWidth="1"/>
    <col min="4914" max="4917" width="1.125" style="113" customWidth="1"/>
    <col min="4918" max="4918" width="10.125" style="113" customWidth="1"/>
    <col min="4919" max="4919" width="9" style="113"/>
    <col min="4920" max="4920" width="4.5" style="113" customWidth="1"/>
    <col min="4921" max="4921" width="3.375" style="113" customWidth="1"/>
    <col min="4922" max="4922" width="7.125" style="113" customWidth="1"/>
    <col min="4923" max="4923" width="9" style="113"/>
    <col min="4924" max="4924" width="11.125" style="113" customWidth="1"/>
    <col min="4925" max="4928" width="0" style="113" hidden="1" customWidth="1"/>
    <col min="4929" max="4929" width="24" style="113" bestFit="1" customWidth="1"/>
    <col min="4930" max="4933" width="0" style="113" hidden="1" customWidth="1"/>
    <col min="4934" max="4934" width="3.75" style="113" customWidth="1"/>
    <col min="4935" max="4935" width="13.875" style="113" bestFit="1" customWidth="1"/>
    <col min="4936" max="4945" width="3.75" style="113" customWidth="1"/>
    <col min="4946" max="5101" width="9" style="113"/>
    <col min="5102" max="5102" width="0.875" style="113" customWidth="1"/>
    <col min="5103" max="5103" width="2.125" style="113" customWidth="1"/>
    <col min="5104" max="5118" width="1.25" style="113" customWidth="1"/>
    <col min="5119" max="5119" width="2.125" style="113" customWidth="1"/>
    <col min="5120" max="5150" width="1.25" style="113" customWidth="1"/>
    <col min="5151" max="5151" width="2.5" style="113" customWidth="1"/>
    <col min="5152" max="5168" width="1.25" style="113" customWidth="1"/>
    <col min="5169" max="5169" width="1.5" style="113" customWidth="1"/>
    <col min="5170" max="5173" width="1.125" style="113" customWidth="1"/>
    <col min="5174" max="5174" width="10.125" style="113" customWidth="1"/>
    <col min="5175" max="5175" width="9" style="113"/>
    <col min="5176" max="5176" width="4.5" style="113" customWidth="1"/>
    <col min="5177" max="5177" width="3.375" style="113" customWidth="1"/>
    <col min="5178" max="5178" width="7.125" style="113" customWidth="1"/>
    <col min="5179" max="5179" width="9" style="113"/>
    <col min="5180" max="5180" width="11.125" style="113" customWidth="1"/>
    <col min="5181" max="5184" width="0" style="113" hidden="1" customWidth="1"/>
    <col min="5185" max="5185" width="24" style="113" bestFit="1" customWidth="1"/>
    <col min="5186" max="5189" width="0" style="113" hidden="1" customWidth="1"/>
    <col min="5190" max="5190" width="3.75" style="113" customWidth="1"/>
    <col min="5191" max="5191" width="13.875" style="113" bestFit="1" customWidth="1"/>
    <col min="5192" max="5201" width="3.75" style="113" customWidth="1"/>
    <col min="5202" max="5357" width="9" style="113"/>
    <col min="5358" max="5358" width="0.875" style="113" customWidth="1"/>
    <col min="5359" max="5359" width="2.125" style="113" customWidth="1"/>
    <col min="5360" max="5374" width="1.25" style="113" customWidth="1"/>
    <col min="5375" max="5375" width="2.125" style="113" customWidth="1"/>
    <col min="5376" max="5406" width="1.25" style="113" customWidth="1"/>
    <col min="5407" max="5407" width="2.5" style="113" customWidth="1"/>
    <col min="5408" max="5424" width="1.25" style="113" customWidth="1"/>
    <col min="5425" max="5425" width="1.5" style="113" customWidth="1"/>
    <col min="5426" max="5429" width="1.125" style="113" customWidth="1"/>
    <col min="5430" max="5430" width="10.125" style="113" customWidth="1"/>
    <col min="5431" max="5431" width="9" style="113"/>
    <col min="5432" max="5432" width="4.5" style="113" customWidth="1"/>
    <col min="5433" max="5433" width="3.375" style="113" customWidth="1"/>
    <col min="5434" max="5434" width="7.125" style="113" customWidth="1"/>
    <col min="5435" max="5435" width="9" style="113"/>
    <col min="5436" max="5436" width="11.125" style="113" customWidth="1"/>
    <col min="5437" max="5440" width="0" style="113" hidden="1" customWidth="1"/>
    <col min="5441" max="5441" width="24" style="113" bestFit="1" customWidth="1"/>
    <col min="5442" max="5445" width="0" style="113" hidden="1" customWidth="1"/>
    <col min="5446" max="5446" width="3.75" style="113" customWidth="1"/>
    <col min="5447" max="5447" width="13.875" style="113" bestFit="1" customWidth="1"/>
    <col min="5448" max="5457" width="3.75" style="113" customWidth="1"/>
    <col min="5458" max="5613" width="9" style="113"/>
    <col min="5614" max="5614" width="0.875" style="113" customWidth="1"/>
    <col min="5615" max="5615" width="2.125" style="113" customWidth="1"/>
    <col min="5616" max="5630" width="1.25" style="113" customWidth="1"/>
    <col min="5631" max="5631" width="2.125" style="113" customWidth="1"/>
    <col min="5632" max="5662" width="1.25" style="113" customWidth="1"/>
    <col min="5663" max="5663" width="2.5" style="113" customWidth="1"/>
    <col min="5664" max="5680" width="1.25" style="113" customWidth="1"/>
    <col min="5681" max="5681" width="1.5" style="113" customWidth="1"/>
    <col min="5682" max="5685" width="1.125" style="113" customWidth="1"/>
    <col min="5686" max="5686" width="10.125" style="113" customWidth="1"/>
    <col min="5687" max="5687" width="9" style="113"/>
    <col min="5688" max="5688" width="4.5" style="113" customWidth="1"/>
    <col min="5689" max="5689" width="3.375" style="113" customWidth="1"/>
    <col min="5690" max="5690" width="7.125" style="113" customWidth="1"/>
    <col min="5691" max="5691" width="9" style="113"/>
    <col min="5692" max="5692" width="11.125" style="113" customWidth="1"/>
    <col min="5693" max="5696" width="0" style="113" hidden="1" customWidth="1"/>
    <col min="5697" max="5697" width="24" style="113" bestFit="1" customWidth="1"/>
    <col min="5698" max="5701" width="0" style="113" hidden="1" customWidth="1"/>
    <col min="5702" max="5702" width="3.75" style="113" customWidth="1"/>
    <col min="5703" max="5703" width="13.875" style="113" bestFit="1" customWidth="1"/>
    <col min="5704" max="5713" width="3.75" style="113" customWidth="1"/>
    <col min="5714" max="5869" width="9" style="113"/>
    <col min="5870" max="5870" width="0.875" style="113" customWidth="1"/>
    <col min="5871" max="5871" width="2.125" style="113" customWidth="1"/>
    <col min="5872" max="5886" width="1.25" style="113" customWidth="1"/>
    <col min="5887" max="5887" width="2.125" style="113" customWidth="1"/>
    <col min="5888" max="5918" width="1.25" style="113" customWidth="1"/>
    <col min="5919" max="5919" width="2.5" style="113" customWidth="1"/>
    <col min="5920" max="5936" width="1.25" style="113" customWidth="1"/>
    <col min="5937" max="5937" width="1.5" style="113" customWidth="1"/>
    <col min="5938" max="5941" width="1.125" style="113" customWidth="1"/>
    <col min="5942" max="5942" width="10.125" style="113" customWidth="1"/>
    <col min="5943" max="5943" width="9" style="113"/>
    <col min="5944" max="5944" width="4.5" style="113" customWidth="1"/>
    <col min="5945" max="5945" width="3.375" style="113" customWidth="1"/>
    <col min="5946" max="5946" width="7.125" style="113" customWidth="1"/>
    <col min="5947" max="5947" width="9" style="113"/>
    <col min="5948" max="5948" width="11.125" style="113" customWidth="1"/>
    <col min="5949" max="5952" width="0" style="113" hidden="1" customWidth="1"/>
    <col min="5953" max="5953" width="24" style="113" bestFit="1" customWidth="1"/>
    <col min="5954" max="5957" width="0" style="113" hidden="1" customWidth="1"/>
    <col min="5958" max="5958" width="3.75" style="113" customWidth="1"/>
    <col min="5959" max="5959" width="13.875" style="113" bestFit="1" customWidth="1"/>
    <col min="5960" max="5969" width="3.75" style="113" customWidth="1"/>
    <col min="5970" max="6125" width="9" style="113"/>
    <col min="6126" max="6126" width="0.875" style="113" customWidth="1"/>
    <col min="6127" max="6127" width="2.125" style="113" customWidth="1"/>
    <col min="6128" max="6142" width="1.25" style="113" customWidth="1"/>
    <col min="6143" max="6143" width="2.125" style="113" customWidth="1"/>
    <col min="6144" max="6174" width="1.25" style="113" customWidth="1"/>
    <col min="6175" max="6175" width="2.5" style="113" customWidth="1"/>
    <col min="6176" max="6192" width="1.25" style="113" customWidth="1"/>
    <col min="6193" max="6193" width="1.5" style="113" customWidth="1"/>
    <col min="6194" max="6197" width="1.125" style="113" customWidth="1"/>
    <col min="6198" max="6198" width="10.125" style="113" customWidth="1"/>
    <col min="6199" max="6199" width="9" style="113"/>
    <col min="6200" max="6200" width="4.5" style="113" customWidth="1"/>
    <col min="6201" max="6201" width="3.375" style="113" customWidth="1"/>
    <col min="6202" max="6202" width="7.125" style="113" customWidth="1"/>
    <col min="6203" max="6203" width="9" style="113"/>
    <col min="6204" max="6204" width="11.125" style="113" customWidth="1"/>
    <col min="6205" max="6208" width="0" style="113" hidden="1" customWidth="1"/>
    <col min="6209" max="6209" width="24" style="113" bestFit="1" customWidth="1"/>
    <col min="6210" max="6213" width="0" style="113" hidden="1" customWidth="1"/>
    <col min="6214" max="6214" width="3.75" style="113" customWidth="1"/>
    <col min="6215" max="6215" width="13.875" style="113" bestFit="1" customWidth="1"/>
    <col min="6216" max="6225" width="3.75" style="113" customWidth="1"/>
    <col min="6226" max="6381" width="9" style="113"/>
    <col min="6382" max="6382" width="0.875" style="113" customWidth="1"/>
    <col min="6383" max="6383" width="2.125" style="113" customWidth="1"/>
    <col min="6384" max="6398" width="1.25" style="113" customWidth="1"/>
    <col min="6399" max="6399" width="2.125" style="113" customWidth="1"/>
    <col min="6400" max="6430" width="1.25" style="113" customWidth="1"/>
    <col min="6431" max="6431" width="2.5" style="113" customWidth="1"/>
    <col min="6432" max="6448" width="1.25" style="113" customWidth="1"/>
    <col min="6449" max="6449" width="1.5" style="113" customWidth="1"/>
    <col min="6450" max="6453" width="1.125" style="113" customWidth="1"/>
    <col min="6454" max="6454" width="10.125" style="113" customWidth="1"/>
    <col min="6455" max="6455" width="9" style="113"/>
    <col min="6456" max="6456" width="4.5" style="113" customWidth="1"/>
    <col min="6457" max="6457" width="3.375" style="113" customWidth="1"/>
    <col min="6458" max="6458" width="7.125" style="113" customWidth="1"/>
    <col min="6459" max="6459" width="9" style="113"/>
    <col min="6460" max="6460" width="11.125" style="113" customWidth="1"/>
    <col min="6461" max="6464" width="0" style="113" hidden="1" customWidth="1"/>
    <col min="6465" max="6465" width="24" style="113" bestFit="1" customWidth="1"/>
    <col min="6466" max="6469" width="0" style="113" hidden="1" customWidth="1"/>
    <col min="6470" max="6470" width="3.75" style="113" customWidth="1"/>
    <col min="6471" max="6471" width="13.875" style="113" bestFit="1" customWidth="1"/>
    <col min="6472" max="6481" width="3.75" style="113" customWidth="1"/>
    <col min="6482" max="6637" width="9" style="113"/>
    <col min="6638" max="6638" width="0.875" style="113" customWidth="1"/>
    <col min="6639" max="6639" width="2.125" style="113" customWidth="1"/>
    <col min="6640" max="6654" width="1.25" style="113" customWidth="1"/>
    <col min="6655" max="6655" width="2.125" style="113" customWidth="1"/>
    <col min="6656" max="6686" width="1.25" style="113" customWidth="1"/>
    <col min="6687" max="6687" width="2.5" style="113" customWidth="1"/>
    <col min="6688" max="6704" width="1.25" style="113" customWidth="1"/>
    <col min="6705" max="6705" width="1.5" style="113" customWidth="1"/>
    <col min="6706" max="6709" width="1.125" style="113" customWidth="1"/>
    <col min="6710" max="6710" width="10.125" style="113" customWidth="1"/>
    <col min="6711" max="6711" width="9" style="113"/>
    <col min="6712" max="6712" width="4.5" style="113" customWidth="1"/>
    <col min="6713" max="6713" width="3.375" style="113" customWidth="1"/>
    <col min="6714" max="6714" width="7.125" style="113" customWidth="1"/>
    <col min="6715" max="6715" width="9" style="113"/>
    <col min="6716" max="6716" width="11.125" style="113" customWidth="1"/>
    <col min="6717" max="6720" width="0" style="113" hidden="1" customWidth="1"/>
    <col min="6721" max="6721" width="24" style="113" bestFit="1" customWidth="1"/>
    <col min="6722" max="6725" width="0" style="113" hidden="1" customWidth="1"/>
    <col min="6726" max="6726" width="3.75" style="113" customWidth="1"/>
    <col min="6727" max="6727" width="13.875" style="113" bestFit="1" customWidth="1"/>
    <col min="6728" max="6737" width="3.75" style="113" customWidth="1"/>
    <col min="6738" max="6893" width="9" style="113"/>
    <col min="6894" max="6894" width="0.875" style="113" customWidth="1"/>
    <col min="6895" max="6895" width="2.125" style="113" customWidth="1"/>
    <col min="6896" max="6910" width="1.25" style="113" customWidth="1"/>
    <col min="6911" max="6911" width="2.125" style="113" customWidth="1"/>
    <col min="6912" max="6942" width="1.25" style="113" customWidth="1"/>
    <col min="6943" max="6943" width="2.5" style="113" customWidth="1"/>
    <col min="6944" max="6960" width="1.25" style="113" customWidth="1"/>
    <col min="6961" max="6961" width="1.5" style="113" customWidth="1"/>
    <col min="6962" max="6965" width="1.125" style="113" customWidth="1"/>
    <col min="6966" max="6966" width="10.125" style="113" customWidth="1"/>
    <col min="6967" max="6967" width="9" style="113"/>
    <col min="6968" max="6968" width="4.5" style="113" customWidth="1"/>
    <col min="6969" max="6969" width="3.375" style="113" customWidth="1"/>
    <col min="6970" max="6970" width="7.125" style="113" customWidth="1"/>
    <col min="6971" max="6971" width="9" style="113"/>
    <col min="6972" max="6972" width="11.125" style="113" customWidth="1"/>
    <col min="6973" max="6976" width="0" style="113" hidden="1" customWidth="1"/>
    <col min="6977" max="6977" width="24" style="113" bestFit="1" customWidth="1"/>
    <col min="6978" max="6981" width="0" style="113" hidden="1" customWidth="1"/>
    <col min="6982" max="6982" width="3.75" style="113" customWidth="1"/>
    <col min="6983" max="6983" width="13.875" style="113" bestFit="1" customWidth="1"/>
    <col min="6984" max="6993" width="3.75" style="113" customWidth="1"/>
    <col min="6994" max="7149" width="9" style="113"/>
    <col min="7150" max="7150" width="0.875" style="113" customWidth="1"/>
    <col min="7151" max="7151" width="2.125" style="113" customWidth="1"/>
    <col min="7152" max="7166" width="1.25" style="113" customWidth="1"/>
    <col min="7167" max="7167" width="2.125" style="113" customWidth="1"/>
    <col min="7168" max="7198" width="1.25" style="113" customWidth="1"/>
    <col min="7199" max="7199" width="2.5" style="113" customWidth="1"/>
    <col min="7200" max="7216" width="1.25" style="113" customWidth="1"/>
    <col min="7217" max="7217" width="1.5" style="113" customWidth="1"/>
    <col min="7218" max="7221" width="1.125" style="113" customWidth="1"/>
    <col min="7222" max="7222" width="10.125" style="113" customWidth="1"/>
    <col min="7223" max="7223" width="9" style="113"/>
    <col min="7224" max="7224" width="4.5" style="113" customWidth="1"/>
    <col min="7225" max="7225" width="3.375" style="113" customWidth="1"/>
    <col min="7226" max="7226" width="7.125" style="113" customWidth="1"/>
    <col min="7227" max="7227" width="9" style="113"/>
    <col min="7228" max="7228" width="11.125" style="113" customWidth="1"/>
    <col min="7229" max="7232" width="0" style="113" hidden="1" customWidth="1"/>
    <col min="7233" max="7233" width="24" style="113" bestFit="1" customWidth="1"/>
    <col min="7234" max="7237" width="0" style="113" hidden="1" customWidth="1"/>
    <col min="7238" max="7238" width="3.75" style="113" customWidth="1"/>
    <col min="7239" max="7239" width="13.875" style="113" bestFit="1" customWidth="1"/>
    <col min="7240" max="7249" width="3.75" style="113" customWidth="1"/>
    <col min="7250" max="7405" width="9" style="113"/>
    <col min="7406" max="7406" width="0.875" style="113" customWidth="1"/>
    <col min="7407" max="7407" width="2.125" style="113" customWidth="1"/>
    <col min="7408" max="7422" width="1.25" style="113" customWidth="1"/>
    <col min="7423" max="7423" width="2.125" style="113" customWidth="1"/>
    <col min="7424" max="7454" width="1.25" style="113" customWidth="1"/>
    <col min="7455" max="7455" width="2.5" style="113" customWidth="1"/>
    <col min="7456" max="7472" width="1.25" style="113" customWidth="1"/>
    <col min="7473" max="7473" width="1.5" style="113" customWidth="1"/>
    <col min="7474" max="7477" width="1.125" style="113" customWidth="1"/>
    <col min="7478" max="7478" width="10.125" style="113" customWidth="1"/>
    <col min="7479" max="7479" width="9" style="113"/>
    <col min="7480" max="7480" width="4.5" style="113" customWidth="1"/>
    <col min="7481" max="7481" width="3.375" style="113" customWidth="1"/>
    <col min="7482" max="7482" width="7.125" style="113" customWidth="1"/>
    <col min="7483" max="7483" width="9" style="113"/>
    <col min="7484" max="7484" width="11.125" style="113" customWidth="1"/>
    <col min="7485" max="7488" width="0" style="113" hidden="1" customWidth="1"/>
    <col min="7489" max="7489" width="24" style="113" bestFit="1" customWidth="1"/>
    <col min="7490" max="7493" width="0" style="113" hidden="1" customWidth="1"/>
    <col min="7494" max="7494" width="3.75" style="113" customWidth="1"/>
    <col min="7495" max="7495" width="13.875" style="113" bestFit="1" customWidth="1"/>
    <col min="7496" max="7505" width="3.75" style="113" customWidth="1"/>
    <col min="7506" max="7661" width="9" style="113"/>
    <col min="7662" max="7662" width="0.875" style="113" customWidth="1"/>
    <col min="7663" max="7663" width="2.125" style="113" customWidth="1"/>
    <col min="7664" max="7678" width="1.25" style="113" customWidth="1"/>
    <col min="7679" max="7679" width="2.125" style="113" customWidth="1"/>
    <col min="7680" max="7710" width="1.25" style="113" customWidth="1"/>
    <col min="7711" max="7711" width="2.5" style="113" customWidth="1"/>
    <col min="7712" max="7728" width="1.25" style="113" customWidth="1"/>
    <col min="7729" max="7729" width="1.5" style="113" customWidth="1"/>
    <col min="7730" max="7733" width="1.125" style="113" customWidth="1"/>
    <col min="7734" max="7734" width="10.125" style="113" customWidth="1"/>
    <col min="7735" max="7735" width="9" style="113"/>
    <col min="7736" max="7736" width="4.5" style="113" customWidth="1"/>
    <col min="7737" max="7737" width="3.375" style="113" customWidth="1"/>
    <col min="7738" max="7738" width="7.125" style="113" customWidth="1"/>
    <col min="7739" max="7739" width="9" style="113"/>
    <col min="7740" max="7740" width="11.125" style="113" customWidth="1"/>
    <col min="7741" max="7744" width="0" style="113" hidden="1" customWidth="1"/>
    <col min="7745" max="7745" width="24" style="113" bestFit="1" customWidth="1"/>
    <col min="7746" max="7749" width="0" style="113" hidden="1" customWidth="1"/>
    <col min="7750" max="7750" width="3.75" style="113" customWidth="1"/>
    <col min="7751" max="7751" width="13.875" style="113" bestFit="1" customWidth="1"/>
    <col min="7752" max="7761" width="3.75" style="113" customWidth="1"/>
    <col min="7762" max="7917" width="9" style="113"/>
    <col min="7918" max="7918" width="0.875" style="113" customWidth="1"/>
    <col min="7919" max="7919" width="2.125" style="113" customWidth="1"/>
    <col min="7920" max="7934" width="1.25" style="113" customWidth="1"/>
    <col min="7935" max="7935" width="2.125" style="113" customWidth="1"/>
    <col min="7936" max="7966" width="1.25" style="113" customWidth="1"/>
    <col min="7967" max="7967" width="2.5" style="113" customWidth="1"/>
    <col min="7968" max="7984" width="1.25" style="113" customWidth="1"/>
    <col min="7985" max="7985" width="1.5" style="113" customWidth="1"/>
    <col min="7986" max="7989" width="1.125" style="113" customWidth="1"/>
    <col min="7990" max="7990" width="10.125" style="113" customWidth="1"/>
    <col min="7991" max="7991" width="9" style="113"/>
    <col min="7992" max="7992" width="4.5" style="113" customWidth="1"/>
    <col min="7993" max="7993" width="3.375" style="113" customWidth="1"/>
    <col min="7994" max="7994" width="7.125" style="113" customWidth="1"/>
    <col min="7995" max="7995" width="9" style="113"/>
    <col min="7996" max="7996" width="11.125" style="113" customWidth="1"/>
    <col min="7997" max="8000" width="0" style="113" hidden="1" customWidth="1"/>
    <col min="8001" max="8001" width="24" style="113" bestFit="1" customWidth="1"/>
    <col min="8002" max="8005" width="0" style="113" hidden="1" customWidth="1"/>
    <col min="8006" max="8006" width="3.75" style="113" customWidth="1"/>
    <col min="8007" max="8007" width="13.875" style="113" bestFit="1" customWidth="1"/>
    <col min="8008" max="8017" width="3.75" style="113" customWidth="1"/>
    <col min="8018" max="8173" width="9" style="113"/>
    <col min="8174" max="8174" width="0.875" style="113" customWidth="1"/>
    <col min="8175" max="8175" width="2.125" style="113" customWidth="1"/>
    <col min="8176" max="8190" width="1.25" style="113" customWidth="1"/>
    <col min="8191" max="8191" width="2.125" style="113" customWidth="1"/>
    <col min="8192" max="8222" width="1.25" style="113" customWidth="1"/>
    <col min="8223" max="8223" width="2.5" style="113" customWidth="1"/>
    <col min="8224" max="8240" width="1.25" style="113" customWidth="1"/>
    <col min="8241" max="8241" width="1.5" style="113" customWidth="1"/>
    <col min="8242" max="8245" width="1.125" style="113" customWidth="1"/>
    <col min="8246" max="8246" width="10.125" style="113" customWidth="1"/>
    <col min="8247" max="8247" width="9" style="113"/>
    <col min="8248" max="8248" width="4.5" style="113" customWidth="1"/>
    <col min="8249" max="8249" width="3.375" style="113" customWidth="1"/>
    <col min="8250" max="8250" width="7.125" style="113" customWidth="1"/>
    <col min="8251" max="8251" width="9" style="113"/>
    <col min="8252" max="8252" width="11.125" style="113" customWidth="1"/>
    <col min="8253" max="8256" width="0" style="113" hidden="1" customWidth="1"/>
    <col min="8257" max="8257" width="24" style="113" bestFit="1" customWidth="1"/>
    <col min="8258" max="8261" width="0" style="113" hidden="1" customWidth="1"/>
    <col min="8262" max="8262" width="3.75" style="113" customWidth="1"/>
    <col min="8263" max="8263" width="13.875" style="113" bestFit="1" customWidth="1"/>
    <col min="8264" max="8273" width="3.75" style="113" customWidth="1"/>
    <col min="8274" max="8429" width="9" style="113"/>
    <col min="8430" max="8430" width="0.875" style="113" customWidth="1"/>
    <col min="8431" max="8431" width="2.125" style="113" customWidth="1"/>
    <col min="8432" max="8446" width="1.25" style="113" customWidth="1"/>
    <col min="8447" max="8447" width="2.125" style="113" customWidth="1"/>
    <col min="8448" max="8478" width="1.25" style="113" customWidth="1"/>
    <col min="8479" max="8479" width="2.5" style="113" customWidth="1"/>
    <col min="8480" max="8496" width="1.25" style="113" customWidth="1"/>
    <col min="8497" max="8497" width="1.5" style="113" customWidth="1"/>
    <col min="8498" max="8501" width="1.125" style="113" customWidth="1"/>
    <col min="8502" max="8502" width="10.125" style="113" customWidth="1"/>
    <col min="8503" max="8503" width="9" style="113"/>
    <col min="8504" max="8504" width="4.5" style="113" customWidth="1"/>
    <col min="8505" max="8505" width="3.375" style="113" customWidth="1"/>
    <col min="8506" max="8506" width="7.125" style="113" customWidth="1"/>
    <col min="8507" max="8507" width="9" style="113"/>
    <col min="8508" max="8508" width="11.125" style="113" customWidth="1"/>
    <col min="8509" max="8512" width="0" style="113" hidden="1" customWidth="1"/>
    <col min="8513" max="8513" width="24" style="113" bestFit="1" customWidth="1"/>
    <col min="8514" max="8517" width="0" style="113" hidden="1" customWidth="1"/>
    <col min="8518" max="8518" width="3.75" style="113" customWidth="1"/>
    <col min="8519" max="8519" width="13.875" style="113" bestFit="1" customWidth="1"/>
    <col min="8520" max="8529" width="3.75" style="113" customWidth="1"/>
    <col min="8530" max="8685" width="9" style="113"/>
    <col min="8686" max="8686" width="0.875" style="113" customWidth="1"/>
    <col min="8687" max="8687" width="2.125" style="113" customWidth="1"/>
    <col min="8688" max="8702" width="1.25" style="113" customWidth="1"/>
    <col min="8703" max="8703" width="2.125" style="113" customWidth="1"/>
    <col min="8704" max="8734" width="1.25" style="113" customWidth="1"/>
    <col min="8735" max="8735" width="2.5" style="113" customWidth="1"/>
    <col min="8736" max="8752" width="1.25" style="113" customWidth="1"/>
    <col min="8753" max="8753" width="1.5" style="113" customWidth="1"/>
    <col min="8754" max="8757" width="1.125" style="113" customWidth="1"/>
    <col min="8758" max="8758" width="10.125" style="113" customWidth="1"/>
    <col min="8759" max="8759" width="9" style="113"/>
    <col min="8760" max="8760" width="4.5" style="113" customWidth="1"/>
    <col min="8761" max="8761" width="3.375" style="113" customWidth="1"/>
    <col min="8762" max="8762" width="7.125" style="113" customWidth="1"/>
    <col min="8763" max="8763" width="9" style="113"/>
    <col min="8764" max="8764" width="11.125" style="113" customWidth="1"/>
    <col min="8765" max="8768" width="0" style="113" hidden="1" customWidth="1"/>
    <col min="8769" max="8769" width="24" style="113" bestFit="1" customWidth="1"/>
    <col min="8770" max="8773" width="0" style="113" hidden="1" customWidth="1"/>
    <col min="8774" max="8774" width="3.75" style="113" customWidth="1"/>
    <col min="8775" max="8775" width="13.875" style="113" bestFit="1" customWidth="1"/>
    <col min="8776" max="8785" width="3.75" style="113" customWidth="1"/>
    <col min="8786" max="8941" width="9" style="113"/>
    <col min="8942" max="8942" width="0.875" style="113" customWidth="1"/>
    <col min="8943" max="8943" width="2.125" style="113" customWidth="1"/>
    <col min="8944" max="8958" width="1.25" style="113" customWidth="1"/>
    <col min="8959" max="8959" width="2.125" style="113" customWidth="1"/>
    <col min="8960" max="8990" width="1.25" style="113" customWidth="1"/>
    <col min="8991" max="8991" width="2.5" style="113" customWidth="1"/>
    <col min="8992" max="9008" width="1.25" style="113" customWidth="1"/>
    <col min="9009" max="9009" width="1.5" style="113" customWidth="1"/>
    <col min="9010" max="9013" width="1.125" style="113" customWidth="1"/>
    <col min="9014" max="9014" width="10.125" style="113" customWidth="1"/>
    <col min="9015" max="9015" width="9" style="113"/>
    <col min="9016" max="9016" width="4.5" style="113" customWidth="1"/>
    <col min="9017" max="9017" width="3.375" style="113" customWidth="1"/>
    <col min="9018" max="9018" width="7.125" style="113" customWidth="1"/>
    <col min="9019" max="9019" width="9" style="113"/>
    <col min="9020" max="9020" width="11.125" style="113" customWidth="1"/>
    <col min="9021" max="9024" width="0" style="113" hidden="1" customWidth="1"/>
    <col min="9025" max="9025" width="24" style="113" bestFit="1" customWidth="1"/>
    <col min="9026" max="9029" width="0" style="113" hidden="1" customWidth="1"/>
    <col min="9030" max="9030" width="3.75" style="113" customWidth="1"/>
    <col min="9031" max="9031" width="13.875" style="113" bestFit="1" customWidth="1"/>
    <col min="9032" max="9041" width="3.75" style="113" customWidth="1"/>
    <col min="9042" max="9197" width="9" style="113"/>
    <col min="9198" max="9198" width="0.875" style="113" customWidth="1"/>
    <col min="9199" max="9199" width="2.125" style="113" customWidth="1"/>
    <col min="9200" max="9214" width="1.25" style="113" customWidth="1"/>
    <col min="9215" max="9215" width="2.125" style="113" customWidth="1"/>
    <col min="9216" max="9246" width="1.25" style="113" customWidth="1"/>
    <col min="9247" max="9247" width="2.5" style="113" customWidth="1"/>
    <col min="9248" max="9264" width="1.25" style="113" customWidth="1"/>
    <col min="9265" max="9265" width="1.5" style="113" customWidth="1"/>
    <col min="9266" max="9269" width="1.125" style="113" customWidth="1"/>
    <col min="9270" max="9270" width="10.125" style="113" customWidth="1"/>
    <col min="9271" max="9271" width="9" style="113"/>
    <col min="9272" max="9272" width="4.5" style="113" customWidth="1"/>
    <col min="9273" max="9273" width="3.375" style="113" customWidth="1"/>
    <col min="9274" max="9274" width="7.125" style="113" customWidth="1"/>
    <col min="9275" max="9275" width="9" style="113"/>
    <col min="9276" max="9276" width="11.125" style="113" customWidth="1"/>
    <col min="9277" max="9280" width="0" style="113" hidden="1" customWidth="1"/>
    <col min="9281" max="9281" width="24" style="113" bestFit="1" customWidth="1"/>
    <col min="9282" max="9285" width="0" style="113" hidden="1" customWidth="1"/>
    <col min="9286" max="9286" width="3.75" style="113" customWidth="1"/>
    <col min="9287" max="9287" width="13.875" style="113" bestFit="1" customWidth="1"/>
    <col min="9288" max="9297" width="3.75" style="113" customWidth="1"/>
    <col min="9298" max="9453" width="9" style="113"/>
    <col min="9454" max="9454" width="0.875" style="113" customWidth="1"/>
    <col min="9455" max="9455" width="2.125" style="113" customWidth="1"/>
    <col min="9456" max="9470" width="1.25" style="113" customWidth="1"/>
    <col min="9471" max="9471" width="2.125" style="113" customWidth="1"/>
    <col min="9472" max="9502" width="1.25" style="113" customWidth="1"/>
    <col min="9503" max="9503" width="2.5" style="113" customWidth="1"/>
    <col min="9504" max="9520" width="1.25" style="113" customWidth="1"/>
    <col min="9521" max="9521" width="1.5" style="113" customWidth="1"/>
    <col min="9522" max="9525" width="1.125" style="113" customWidth="1"/>
    <col min="9526" max="9526" width="10.125" style="113" customWidth="1"/>
    <col min="9527" max="9527" width="9" style="113"/>
    <col min="9528" max="9528" width="4.5" style="113" customWidth="1"/>
    <col min="9529" max="9529" width="3.375" style="113" customWidth="1"/>
    <col min="9530" max="9530" width="7.125" style="113" customWidth="1"/>
    <col min="9531" max="9531" width="9" style="113"/>
    <col min="9532" max="9532" width="11.125" style="113" customWidth="1"/>
    <col min="9533" max="9536" width="0" style="113" hidden="1" customWidth="1"/>
    <col min="9537" max="9537" width="24" style="113" bestFit="1" customWidth="1"/>
    <col min="9538" max="9541" width="0" style="113" hidden="1" customWidth="1"/>
    <col min="9542" max="9542" width="3.75" style="113" customWidth="1"/>
    <col min="9543" max="9543" width="13.875" style="113" bestFit="1" customWidth="1"/>
    <col min="9544" max="9553" width="3.75" style="113" customWidth="1"/>
    <col min="9554" max="9709" width="9" style="113"/>
    <col min="9710" max="9710" width="0.875" style="113" customWidth="1"/>
    <col min="9711" max="9711" width="2.125" style="113" customWidth="1"/>
    <col min="9712" max="9726" width="1.25" style="113" customWidth="1"/>
    <col min="9727" max="9727" width="2.125" style="113" customWidth="1"/>
    <col min="9728" max="9758" width="1.25" style="113" customWidth="1"/>
    <col min="9759" max="9759" width="2.5" style="113" customWidth="1"/>
    <col min="9760" max="9776" width="1.25" style="113" customWidth="1"/>
    <col min="9777" max="9777" width="1.5" style="113" customWidth="1"/>
    <col min="9778" max="9781" width="1.125" style="113" customWidth="1"/>
    <col min="9782" max="9782" width="10.125" style="113" customWidth="1"/>
    <col min="9783" max="9783" width="9" style="113"/>
    <col min="9784" max="9784" width="4.5" style="113" customWidth="1"/>
    <col min="9785" max="9785" width="3.375" style="113" customWidth="1"/>
    <col min="9786" max="9786" width="7.125" style="113" customWidth="1"/>
    <col min="9787" max="9787" width="9" style="113"/>
    <col min="9788" max="9788" width="11.125" style="113" customWidth="1"/>
    <col min="9789" max="9792" width="0" style="113" hidden="1" customWidth="1"/>
    <col min="9793" max="9793" width="24" style="113" bestFit="1" customWidth="1"/>
    <col min="9794" max="9797" width="0" style="113" hidden="1" customWidth="1"/>
    <col min="9798" max="9798" width="3.75" style="113" customWidth="1"/>
    <col min="9799" max="9799" width="13.875" style="113" bestFit="1" customWidth="1"/>
    <col min="9800" max="9809" width="3.75" style="113" customWidth="1"/>
    <col min="9810" max="9965" width="9" style="113"/>
    <col min="9966" max="9966" width="0.875" style="113" customWidth="1"/>
    <col min="9967" max="9967" width="2.125" style="113" customWidth="1"/>
    <col min="9968" max="9982" width="1.25" style="113" customWidth="1"/>
    <col min="9983" max="9983" width="2.125" style="113" customWidth="1"/>
    <col min="9984" max="10014" width="1.25" style="113" customWidth="1"/>
    <col min="10015" max="10015" width="2.5" style="113" customWidth="1"/>
    <col min="10016" max="10032" width="1.25" style="113" customWidth="1"/>
    <col min="10033" max="10033" width="1.5" style="113" customWidth="1"/>
    <col min="10034" max="10037" width="1.125" style="113" customWidth="1"/>
    <col min="10038" max="10038" width="10.125" style="113" customWidth="1"/>
    <col min="10039" max="10039" width="9" style="113"/>
    <col min="10040" max="10040" width="4.5" style="113" customWidth="1"/>
    <col min="10041" max="10041" width="3.375" style="113" customWidth="1"/>
    <col min="10042" max="10042" width="7.125" style="113" customWidth="1"/>
    <col min="10043" max="10043" width="9" style="113"/>
    <col min="10044" max="10044" width="11.125" style="113" customWidth="1"/>
    <col min="10045" max="10048" width="0" style="113" hidden="1" customWidth="1"/>
    <col min="10049" max="10049" width="24" style="113" bestFit="1" customWidth="1"/>
    <col min="10050" max="10053" width="0" style="113" hidden="1" customWidth="1"/>
    <col min="10054" max="10054" width="3.75" style="113" customWidth="1"/>
    <col min="10055" max="10055" width="13.875" style="113" bestFit="1" customWidth="1"/>
    <col min="10056" max="10065" width="3.75" style="113" customWidth="1"/>
    <col min="10066" max="10221" width="9" style="113"/>
    <col min="10222" max="10222" width="0.875" style="113" customWidth="1"/>
    <col min="10223" max="10223" width="2.125" style="113" customWidth="1"/>
    <col min="10224" max="10238" width="1.25" style="113" customWidth="1"/>
    <col min="10239" max="10239" width="2.125" style="113" customWidth="1"/>
    <col min="10240" max="10270" width="1.25" style="113" customWidth="1"/>
    <col min="10271" max="10271" width="2.5" style="113" customWidth="1"/>
    <col min="10272" max="10288" width="1.25" style="113" customWidth="1"/>
    <col min="10289" max="10289" width="1.5" style="113" customWidth="1"/>
    <col min="10290" max="10293" width="1.125" style="113" customWidth="1"/>
    <col min="10294" max="10294" width="10.125" style="113" customWidth="1"/>
    <col min="10295" max="10295" width="9" style="113"/>
    <col min="10296" max="10296" width="4.5" style="113" customWidth="1"/>
    <col min="10297" max="10297" width="3.375" style="113" customWidth="1"/>
    <col min="10298" max="10298" width="7.125" style="113" customWidth="1"/>
    <col min="10299" max="10299" width="9" style="113"/>
    <col min="10300" max="10300" width="11.125" style="113" customWidth="1"/>
    <col min="10301" max="10304" width="0" style="113" hidden="1" customWidth="1"/>
    <col min="10305" max="10305" width="24" style="113" bestFit="1" customWidth="1"/>
    <col min="10306" max="10309" width="0" style="113" hidden="1" customWidth="1"/>
    <col min="10310" max="10310" width="3.75" style="113" customWidth="1"/>
    <col min="10311" max="10311" width="13.875" style="113" bestFit="1" customWidth="1"/>
    <col min="10312" max="10321" width="3.75" style="113" customWidth="1"/>
    <col min="10322" max="10477" width="9" style="113"/>
    <col min="10478" max="10478" width="0.875" style="113" customWidth="1"/>
    <col min="10479" max="10479" width="2.125" style="113" customWidth="1"/>
    <col min="10480" max="10494" width="1.25" style="113" customWidth="1"/>
    <col min="10495" max="10495" width="2.125" style="113" customWidth="1"/>
    <col min="10496" max="10526" width="1.25" style="113" customWidth="1"/>
    <col min="10527" max="10527" width="2.5" style="113" customWidth="1"/>
    <col min="10528" max="10544" width="1.25" style="113" customWidth="1"/>
    <col min="10545" max="10545" width="1.5" style="113" customWidth="1"/>
    <col min="10546" max="10549" width="1.125" style="113" customWidth="1"/>
    <col min="10550" max="10550" width="10.125" style="113" customWidth="1"/>
    <col min="10551" max="10551" width="9" style="113"/>
    <col min="10552" max="10552" width="4.5" style="113" customWidth="1"/>
    <col min="10553" max="10553" width="3.375" style="113" customWidth="1"/>
    <col min="10554" max="10554" width="7.125" style="113" customWidth="1"/>
    <col min="10555" max="10555" width="9" style="113"/>
    <col min="10556" max="10556" width="11.125" style="113" customWidth="1"/>
    <col min="10557" max="10560" width="0" style="113" hidden="1" customWidth="1"/>
    <col min="10561" max="10561" width="24" style="113" bestFit="1" customWidth="1"/>
    <col min="10562" max="10565" width="0" style="113" hidden="1" customWidth="1"/>
    <col min="10566" max="10566" width="3.75" style="113" customWidth="1"/>
    <col min="10567" max="10567" width="13.875" style="113" bestFit="1" customWidth="1"/>
    <col min="10568" max="10577" width="3.75" style="113" customWidth="1"/>
    <col min="10578" max="10733" width="9" style="113"/>
    <col min="10734" max="10734" width="0.875" style="113" customWidth="1"/>
    <col min="10735" max="10735" width="2.125" style="113" customWidth="1"/>
    <col min="10736" max="10750" width="1.25" style="113" customWidth="1"/>
    <col min="10751" max="10751" width="2.125" style="113" customWidth="1"/>
    <col min="10752" max="10782" width="1.25" style="113" customWidth="1"/>
    <col min="10783" max="10783" width="2.5" style="113" customWidth="1"/>
    <col min="10784" max="10800" width="1.25" style="113" customWidth="1"/>
    <col min="10801" max="10801" width="1.5" style="113" customWidth="1"/>
    <col min="10802" max="10805" width="1.125" style="113" customWidth="1"/>
    <col min="10806" max="10806" width="10.125" style="113" customWidth="1"/>
    <col min="10807" max="10807" width="9" style="113"/>
    <col min="10808" max="10808" width="4.5" style="113" customWidth="1"/>
    <col min="10809" max="10809" width="3.375" style="113" customWidth="1"/>
    <col min="10810" max="10810" width="7.125" style="113" customWidth="1"/>
    <col min="10811" max="10811" width="9" style="113"/>
    <col min="10812" max="10812" width="11.125" style="113" customWidth="1"/>
    <col min="10813" max="10816" width="0" style="113" hidden="1" customWidth="1"/>
    <col min="10817" max="10817" width="24" style="113" bestFit="1" customWidth="1"/>
    <col min="10818" max="10821" width="0" style="113" hidden="1" customWidth="1"/>
    <col min="10822" max="10822" width="3.75" style="113" customWidth="1"/>
    <col min="10823" max="10823" width="13.875" style="113" bestFit="1" customWidth="1"/>
    <col min="10824" max="10833" width="3.75" style="113" customWidth="1"/>
    <col min="10834" max="10989" width="9" style="113"/>
    <col min="10990" max="10990" width="0.875" style="113" customWidth="1"/>
    <col min="10991" max="10991" width="2.125" style="113" customWidth="1"/>
    <col min="10992" max="11006" width="1.25" style="113" customWidth="1"/>
    <col min="11007" max="11007" width="2.125" style="113" customWidth="1"/>
    <col min="11008" max="11038" width="1.25" style="113" customWidth="1"/>
    <col min="11039" max="11039" width="2.5" style="113" customWidth="1"/>
    <col min="11040" max="11056" width="1.25" style="113" customWidth="1"/>
    <col min="11057" max="11057" width="1.5" style="113" customWidth="1"/>
    <col min="11058" max="11061" width="1.125" style="113" customWidth="1"/>
    <col min="11062" max="11062" width="10.125" style="113" customWidth="1"/>
    <col min="11063" max="11063" width="9" style="113"/>
    <col min="11064" max="11064" width="4.5" style="113" customWidth="1"/>
    <col min="11065" max="11065" width="3.375" style="113" customWidth="1"/>
    <col min="11066" max="11066" width="7.125" style="113" customWidth="1"/>
    <col min="11067" max="11067" width="9" style="113"/>
    <col min="11068" max="11068" width="11.125" style="113" customWidth="1"/>
    <col min="11069" max="11072" width="0" style="113" hidden="1" customWidth="1"/>
    <col min="11073" max="11073" width="24" style="113" bestFit="1" customWidth="1"/>
    <col min="11074" max="11077" width="0" style="113" hidden="1" customWidth="1"/>
    <col min="11078" max="11078" width="3.75" style="113" customWidth="1"/>
    <col min="11079" max="11079" width="13.875" style="113" bestFit="1" customWidth="1"/>
    <col min="11080" max="11089" width="3.75" style="113" customWidth="1"/>
    <col min="11090" max="11245" width="9" style="113"/>
    <col min="11246" max="11246" width="0.875" style="113" customWidth="1"/>
    <col min="11247" max="11247" width="2.125" style="113" customWidth="1"/>
    <col min="11248" max="11262" width="1.25" style="113" customWidth="1"/>
    <col min="11263" max="11263" width="2.125" style="113" customWidth="1"/>
    <col min="11264" max="11294" width="1.25" style="113" customWidth="1"/>
    <col min="11295" max="11295" width="2.5" style="113" customWidth="1"/>
    <col min="11296" max="11312" width="1.25" style="113" customWidth="1"/>
    <col min="11313" max="11313" width="1.5" style="113" customWidth="1"/>
    <col min="11314" max="11317" width="1.125" style="113" customWidth="1"/>
    <col min="11318" max="11318" width="10.125" style="113" customWidth="1"/>
    <col min="11319" max="11319" width="9" style="113"/>
    <col min="11320" max="11320" width="4.5" style="113" customWidth="1"/>
    <col min="11321" max="11321" width="3.375" style="113" customWidth="1"/>
    <col min="11322" max="11322" width="7.125" style="113" customWidth="1"/>
    <col min="11323" max="11323" width="9" style="113"/>
    <col min="11324" max="11324" width="11.125" style="113" customWidth="1"/>
    <col min="11325" max="11328" width="0" style="113" hidden="1" customWidth="1"/>
    <col min="11329" max="11329" width="24" style="113" bestFit="1" customWidth="1"/>
    <col min="11330" max="11333" width="0" style="113" hidden="1" customWidth="1"/>
    <col min="11334" max="11334" width="3.75" style="113" customWidth="1"/>
    <col min="11335" max="11335" width="13.875" style="113" bestFit="1" customWidth="1"/>
    <col min="11336" max="11345" width="3.75" style="113" customWidth="1"/>
    <col min="11346" max="11501" width="9" style="113"/>
    <col min="11502" max="11502" width="0.875" style="113" customWidth="1"/>
    <col min="11503" max="11503" width="2.125" style="113" customWidth="1"/>
    <col min="11504" max="11518" width="1.25" style="113" customWidth="1"/>
    <col min="11519" max="11519" width="2.125" style="113" customWidth="1"/>
    <col min="11520" max="11550" width="1.25" style="113" customWidth="1"/>
    <col min="11551" max="11551" width="2.5" style="113" customWidth="1"/>
    <col min="11552" max="11568" width="1.25" style="113" customWidth="1"/>
    <col min="11569" max="11569" width="1.5" style="113" customWidth="1"/>
    <col min="11570" max="11573" width="1.125" style="113" customWidth="1"/>
    <col min="11574" max="11574" width="10.125" style="113" customWidth="1"/>
    <col min="11575" max="11575" width="9" style="113"/>
    <col min="11576" max="11576" width="4.5" style="113" customWidth="1"/>
    <col min="11577" max="11577" width="3.375" style="113" customWidth="1"/>
    <col min="11578" max="11578" width="7.125" style="113" customWidth="1"/>
    <col min="11579" max="11579" width="9" style="113"/>
    <col min="11580" max="11580" width="11.125" style="113" customWidth="1"/>
    <col min="11581" max="11584" width="0" style="113" hidden="1" customWidth="1"/>
    <col min="11585" max="11585" width="24" style="113" bestFit="1" customWidth="1"/>
    <col min="11586" max="11589" width="0" style="113" hidden="1" customWidth="1"/>
    <col min="11590" max="11590" width="3.75" style="113" customWidth="1"/>
    <col min="11591" max="11591" width="13.875" style="113" bestFit="1" customWidth="1"/>
    <col min="11592" max="11601" width="3.75" style="113" customWidth="1"/>
    <col min="11602" max="11757" width="9" style="113"/>
    <col min="11758" max="11758" width="0.875" style="113" customWidth="1"/>
    <col min="11759" max="11759" width="2.125" style="113" customWidth="1"/>
    <col min="11760" max="11774" width="1.25" style="113" customWidth="1"/>
    <col min="11775" max="11775" width="2.125" style="113" customWidth="1"/>
    <col min="11776" max="11806" width="1.25" style="113" customWidth="1"/>
    <col min="11807" max="11807" width="2.5" style="113" customWidth="1"/>
    <col min="11808" max="11824" width="1.25" style="113" customWidth="1"/>
    <col min="11825" max="11825" width="1.5" style="113" customWidth="1"/>
    <col min="11826" max="11829" width="1.125" style="113" customWidth="1"/>
    <col min="11830" max="11830" width="10.125" style="113" customWidth="1"/>
    <col min="11831" max="11831" width="9" style="113"/>
    <col min="11832" max="11832" width="4.5" style="113" customWidth="1"/>
    <col min="11833" max="11833" width="3.375" style="113" customWidth="1"/>
    <col min="11834" max="11834" width="7.125" style="113" customWidth="1"/>
    <col min="11835" max="11835" width="9" style="113"/>
    <col min="11836" max="11836" width="11.125" style="113" customWidth="1"/>
    <col min="11837" max="11840" width="0" style="113" hidden="1" customWidth="1"/>
    <col min="11841" max="11841" width="24" style="113" bestFit="1" customWidth="1"/>
    <col min="11842" max="11845" width="0" style="113" hidden="1" customWidth="1"/>
    <col min="11846" max="11846" width="3.75" style="113" customWidth="1"/>
    <col min="11847" max="11847" width="13.875" style="113" bestFit="1" customWidth="1"/>
    <col min="11848" max="11857" width="3.75" style="113" customWidth="1"/>
    <col min="11858" max="12013" width="9" style="113"/>
    <col min="12014" max="12014" width="0.875" style="113" customWidth="1"/>
    <col min="12015" max="12015" width="2.125" style="113" customWidth="1"/>
    <col min="12016" max="12030" width="1.25" style="113" customWidth="1"/>
    <col min="12031" max="12031" width="2.125" style="113" customWidth="1"/>
    <col min="12032" max="12062" width="1.25" style="113" customWidth="1"/>
    <col min="12063" max="12063" width="2.5" style="113" customWidth="1"/>
    <col min="12064" max="12080" width="1.25" style="113" customWidth="1"/>
    <col min="12081" max="12081" width="1.5" style="113" customWidth="1"/>
    <col min="12082" max="12085" width="1.125" style="113" customWidth="1"/>
    <col min="12086" max="12086" width="10.125" style="113" customWidth="1"/>
    <col min="12087" max="12087" width="9" style="113"/>
    <col min="12088" max="12088" width="4.5" style="113" customWidth="1"/>
    <col min="12089" max="12089" width="3.375" style="113" customWidth="1"/>
    <col min="12090" max="12090" width="7.125" style="113" customWidth="1"/>
    <col min="12091" max="12091" width="9" style="113"/>
    <col min="12092" max="12092" width="11.125" style="113" customWidth="1"/>
    <col min="12093" max="12096" width="0" style="113" hidden="1" customWidth="1"/>
    <col min="12097" max="12097" width="24" style="113" bestFit="1" customWidth="1"/>
    <col min="12098" max="12101" width="0" style="113" hidden="1" customWidth="1"/>
    <col min="12102" max="12102" width="3.75" style="113" customWidth="1"/>
    <col min="12103" max="12103" width="13.875" style="113" bestFit="1" customWidth="1"/>
    <col min="12104" max="12113" width="3.75" style="113" customWidth="1"/>
    <col min="12114" max="12269" width="9" style="113"/>
    <col min="12270" max="12270" width="0.875" style="113" customWidth="1"/>
    <col min="12271" max="12271" width="2.125" style="113" customWidth="1"/>
    <col min="12272" max="12286" width="1.25" style="113" customWidth="1"/>
    <col min="12287" max="12287" width="2.125" style="113" customWidth="1"/>
    <col min="12288" max="12318" width="1.25" style="113" customWidth="1"/>
    <col min="12319" max="12319" width="2.5" style="113" customWidth="1"/>
    <col min="12320" max="12336" width="1.25" style="113" customWidth="1"/>
    <col min="12337" max="12337" width="1.5" style="113" customWidth="1"/>
    <col min="12338" max="12341" width="1.125" style="113" customWidth="1"/>
    <col min="12342" max="12342" width="10.125" style="113" customWidth="1"/>
    <col min="12343" max="12343" width="9" style="113"/>
    <col min="12344" max="12344" width="4.5" style="113" customWidth="1"/>
    <col min="12345" max="12345" width="3.375" style="113" customWidth="1"/>
    <col min="12346" max="12346" width="7.125" style="113" customWidth="1"/>
    <col min="12347" max="12347" width="9" style="113"/>
    <col min="12348" max="12348" width="11.125" style="113" customWidth="1"/>
    <col min="12349" max="12352" width="0" style="113" hidden="1" customWidth="1"/>
    <col min="12353" max="12353" width="24" style="113" bestFit="1" customWidth="1"/>
    <col min="12354" max="12357" width="0" style="113" hidden="1" customWidth="1"/>
    <col min="12358" max="12358" width="3.75" style="113" customWidth="1"/>
    <col min="12359" max="12359" width="13.875" style="113" bestFit="1" customWidth="1"/>
    <col min="12360" max="12369" width="3.75" style="113" customWidth="1"/>
    <col min="12370" max="12525" width="9" style="113"/>
    <col min="12526" max="12526" width="0.875" style="113" customWidth="1"/>
    <col min="12527" max="12527" width="2.125" style="113" customWidth="1"/>
    <col min="12528" max="12542" width="1.25" style="113" customWidth="1"/>
    <col min="12543" max="12543" width="2.125" style="113" customWidth="1"/>
    <col min="12544" max="12574" width="1.25" style="113" customWidth="1"/>
    <col min="12575" max="12575" width="2.5" style="113" customWidth="1"/>
    <col min="12576" max="12592" width="1.25" style="113" customWidth="1"/>
    <col min="12593" max="12593" width="1.5" style="113" customWidth="1"/>
    <col min="12594" max="12597" width="1.125" style="113" customWidth="1"/>
    <col min="12598" max="12598" width="10.125" style="113" customWidth="1"/>
    <col min="12599" max="12599" width="9" style="113"/>
    <col min="12600" max="12600" width="4.5" style="113" customWidth="1"/>
    <col min="12601" max="12601" width="3.375" style="113" customWidth="1"/>
    <col min="12602" max="12602" width="7.125" style="113" customWidth="1"/>
    <col min="12603" max="12603" width="9" style="113"/>
    <col min="12604" max="12604" width="11.125" style="113" customWidth="1"/>
    <col min="12605" max="12608" width="0" style="113" hidden="1" customWidth="1"/>
    <col min="12609" max="12609" width="24" style="113" bestFit="1" customWidth="1"/>
    <col min="12610" max="12613" width="0" style="113" hidden="1" customWidth="1"/>
    <col min="12614" max="12614" width="3.75" style="113" customWidth="1"/>
    <col min="12615" max="12615" width="13.875" style="113" bestFit="1" customWidth="1"/>
    <col min="12616" max="12625" width="3.75" style="113" customWidth="1"/>
    <col min="12626" max="12781" width="9" style="113"/>
    <col min="12782" max="12782" width="0.875" style="113" customWidth="1"/>
    <col min="12783" max="12783" width="2.125" style="113" customWidth="1"/>
    <col min="12784" max="12798" width="1.25" style="113" customWidth="1"/>
    <col min="12799" max="12799" width="2.125" style="113" customWidth="1"/>
    <col min="12800" max="12830" width="1.25" style="113" customWidth="1"/>
    <col min="12831" max="12831" width="2.5" style="113" customWidth="1"/>
    <col min="12832" max="12848" width="1.25" style="113" customWidth="1"/>
    <col min="12849" max="12849" width="1.5" style="113" customWidth="1"/>
    <col min="12850" max="12853" width="1.125" style="113" customWidth="1"/>
    <col min="12854" max="12854" width="10.125" style="113" customWidth="1"/>
    <col min="12855" max="12855" width="9" style="113"/>
    <col min="12856" max="12856" width="4.5" style="113" customWidth="1"/>
    <col min="12857" max="12857" width="3.375" style="113" customWidth="1"/>
    <col min="12858" max="12858" width="7.125" style="113" customWidth="1"/>
    <col min="12859" max="12859" width="9" style="113"/>
    <col min="12860" max="12860" width="11.125" style="113" customWidth="1"/>
    <col min="12861" max="12864" width="0" style="113" hidden="1" customWidth="1"/>
    <col min="12865" max="12865" width="24" style="113" bestFit="1" customWidth="1"/>
    <col min="12866" max="12869" width="0" style="113" hidden="1" customWidth="1"/>
    <col min="12870" max="12870" width="3.75" style="113" customWidth="1"/>
    <col min="12871" max="12871" width="13.875" style="113" bestFit="1" customWidth="1"/>
    <col min="12872" max="12881" width="3.75" style="113" customWidth="1"/>
    <col min="12882" max="13037" width="9" style="113"/>
    <col min="13038" max="13038" width="0.875" style="113" customWidth="1"/>
    <col min="13039" max="13039" width="2.125" style="113" customWidth="1"/>
    <col min="13040" max="13054" width="1.25" style="113" customWidth="1"/>
    <col min="13055" max="13055" width="2.125" style="113" customWidth="1"/>
    <col min="13056" max="13086" width="1.25" style="113" customWidth="1"/>
    <col min="13087" max="13087" width="2.5" style="113" customWidth="1"/>
    <col min="13088" max="13104" width="1.25" style="113" customWidth="1"/>
    <col min="13105" max="13105" width="1.5" style="113" customWidth="1"/>
    <col min="13106" max="13109" width="1.125" style="113" customWidth="1"/>
    <col min="13110" max="13110" width="10.125" style="113" customWidth="1"/>
    <col min="13111" max="13111" width="9" style="113"/>
    <col min="13112" max="13112" width="4.5" style="113" customWidth="1"/>
    <col min="13113" max="13113" width="3.375" style="113" customWidth="1"/>
    <col min="13114" max="13114" width="7.125" style="113" customWidth="1"/>
    <col min="13115" max="13115" width="9" style="113"/>
    <col min="13116" max="13116" width="11.125" style="113" customWidth="1"/>
    <col min="13117" max="13120" width="0" style="113" hidden="1" customWidth="1"/>
    <col min="13121" max="13121" width="24" style="113" bestFit="1" customWidth="1"/>
    <col min="13122" max="13125" width="0" style="113" hidden="1" customWidth="1"/>
    <col min="13126" max="13126" width="3.75" style="113" customWidth="1"/>
    <col min="13127" max="13127" width="13.875" style="113" bestFit="1" customWidth="1"/>
    <col min="13128" max="13137" width="3.75" style="113" customWidth="1"/>
    <col min="13138" max="13293" width="9" style="113"/>
    <col min="13294" max="13294" width="0.875" style="113" customWidth="1"/>
    <col min="13295" max="13295" width="2.125" style="113" customWidth="1"/>
    <col min="13296" max="13310" width="1.25" style="113" customWidth="1"/>
    <col min="13311" max="13311" width="2.125" style="113" customWidth="1"/>
    <col min="13312" max="13342" width="1.25" style="113" customWidth="1"/>
    <col min="13343" max="13343" width="2.5" style="113" customWidth="1"/>
    <col min="13344" max="13360" width="1.25" style="113" customWidth="1"/>
    <col min="13361" max="13361" width="1.5" style="113" customWidth="1"/>
    <col min="13362" max="13365" width="1.125" style="113" customWidth="1"/>
    <col min="13366" max="13366" width="10.125" style="113" customWidth="1"/>
    <col min="13367" max="13367" width="9" style="113"/>
    <col min="13368" max="13368" width="4.5" style="113" customWidth="1"/>
    <col min="13369" max="13369" width="3.375" style="113" customWidth="1"/>
    <col min="13370" max="13370" width="7.125" style="113" customWidth="1"/>
    <col min="13371" max="13371" width="9" style="113"/>
    <col min="13372" max="13372" width="11.125" style="113" customWidth="1"/>
    <col min="13373" max="13376" width="0" style="113" hidden="1" customWidth="1"/>
    <col min="13377" max="13377" width="24" style="113" bestFit="1" customWidth="1"/>
    <col min="13378" max="13381" width="0" style="113" hidden="1" customWidth="1"/>
    <col min="13382" max="13382" width="3.75" style="113" customWidth="1"/>
    <col min="13383" max="13383" width="13.875" style="113" bestFit="1" customWidth="1"/>
    <col min="13384" max="13393" width="3.75" style="113" customWidth="1"/>
    <col min="13394" max="13549" width="9" style="113"/>
    <col min="13550" max="13550" width="0.875" style="113" customWidth="1"/>
    <col min="13551" max="13551" width="2.125" style="113" customWidth="1"/>
    <col min="13552" max="13566" width="1.25" style="113" customWidth="1"/>
    <col min="13567" max="13567" width="2.125" style="113" customWidth="1"/>
    <col min="13568" max="13598" width="1.25" style="113" customWidth="1"/>
    <col min="13599" max="13599" width="2.5" style="113" customWidth="1"/>
    <col min="13600" max="13616" width="1.25" style="113" customWidth="1"/>
    <col min="13617" max="13617" width="1.5" style="113" customWidth="1"/>
    <col min="13618" max="13621" width="1.125" style="113" customWidth="1"/>
    <col min="13622" max="13622" width="10.125" style="113" customWidth="1"/>
    <col min="13623" max="13623" width="9" style="113"/>
    <col min="13624" max="13624" width="4.5" style="113" customWidth="1"/>
    <col min="13625" max="13625" width="3.375" style="113" customWidth="1"/>
    <col min="13626" max="13626" width="7.125" style="113" customWidth="1"/>
    <col min="13627" max="13627" width="9" style="113"/>
    <col min="13628" max="13628" width="11.125" style="113" customWidth="1"/>
    <col min="13629" max="13632" width="0" style="113" hidden="1" customWidth="1"/>
    <col min="13633" max="13633" width="24" style="113" bestFit="1" customWidth="1"/>
    <col min="13634" max="13637" width="0" style="113" hidden="1" customWidth="1"/>
    <col min="13638" max="13638" width="3.75" style="113" customWidth="1"/>
    <col min="13639" max="13639" width="13.875" style="113" bestFit="1" customWidth="1"/>
    <col min="13640" max="13649" width="3.75" style="113" customWidth="1"/>
    <col min="13650" max="13805" width="9" style="113"/>
    <col min="13806" max="13806" width="0.875" style="113" customWidth="1"/>
    <col min="13807" max="13807" width="2.125" style="113" customWidth="1"/>
    <col min="13808" max="13822" width="1.25" style="113" customWidth="1"/>
    <col min="13823" max="13823" width="2.125" style="113" customWidth="1"/>
    <col min="13824" max="13854" width="1.25" style="113" customWidth="1"/>
    <col min="13855" max="13855" width="2.5" style="113" customWidth="1"/>
    <col min="13856" max="13872" width="1.25" style="113" customWidth="1"/>
    <col min="13873" max="13873" width="1.5" style="113" customWidth="1"/>
    <col min="13874" max="13877" width="1.125" style="113" customWidth="1"/>
    <col min="13878" max="13878" width="10.125" style="113" customWidth="1"/>
    <col min="13879" max="13879" width="9" style="113"/>
    <col min="13880" max="13880" width="4.5" style="113" customWidth="1"/>
    <col min="13881" max="13881" width="3.375" style="113" customWidth="1"/>
    <col min="13882" max="13882" width="7.125" style="113" customWidth="1"/>
    <col min="13883" max="13883" width="9" style="113"/>
    <col min="13884" max="13884" width="11.125" style="113" customWidth="1"/>
    <col min="13885" max="13888" width="0" style="113" hidden="1" customWidth="1"/>
    <col min="13889" max="13889" width="24" style="113" bestFit="1" customWidth="1"/>
    <col min="13890" max="13893" width="0" style="113" hidden="1" customWidth="1"/>
    <col min="13894" max="13894" width="3.75" style="113" customWidth="1"/>
    <col min="13895" max="13895" width="13.875" style="113" bestFit="1" customWidth="1"/>
    <col min="13896" max="13905" width="3.75" style="113" customWidth="1"/>
    <col min="13906" max="14061" width="9" style="113"/>
    <col min="14062" max="14062" width="0.875" style="113" customWidth="1"/>
    <col min="14063" max="14063" width="2.125" style="113" customWidth="1"/>
    <col min="14064" max="14078" width="1.25" style="113" customWidth="1"/>
    <col min="14079" max="14079" width="2.125" style="113" customWidth="1"/>
    <col min="14080" max="14110" width="1.25" style="113" customWidth="1"/>
    <col min="14111" max="14111" width="2.5" style="113" customWidth="1"/>
    <col min="14112" max="14128" width="1.25" style="113" customWidth="1"/>
    <col min="14129" max="14129" width="1.5" style="113" customWidth="1"/>
    <col min="14130" max="14133" width="1.125" style="113" customWidth="1"/>
    <col min="14134" max="14134" width="10.125" style="113" customWidth="1"/>
    <col min="14135" max="14135" width="9" style="113"/>
    <col min="14136" max="14136" width="4.5" style="113" customWidth="1"/>
    <col min="14137" max="14137" width="3.375" style="113" customWidth="1"/>
    <col min="14138" max="14138" width="7.125" style="113" customWidth="1"/>
    <col min="14139" max="14139" width="9" style="113"/>
    <col min="14140" max="14140" width="11.125" style="113" customWidth="1"/>
    <col min="14141" max="14144" width="0" style="113" hidden="1" customWidth="1"/>
    <col min="14145" max="14145" width="24" style="113" bestFit="1" customWidth="1"/>
    <col min="14146" max="14149" width="0" style="113" hidden="1" customWidth="1"/>
    <col min="14150" max="14150" width="3.75" style="113" customWidth="1"/>
    <col min="14151" max="14151" width="13.875" style="113" bestFit="1" customWidth="1"/>
    <col min="14152" max="14161" width="3.75" style="113" customWidth="1"/>
    <col min="14162" max="14317" width="9" style="113"/>
    <col min="14318" max="14318" width="0.875" style="113" customWidth="1"/>
    <col min="14319" max="14319" width="2.125" style="113" customWidth="1"/>
    <col min="14320" max="14334" width="1.25" style="113" customWidth="1"/>
    <col min="14335" max="14335" width="2.125" style="113" customWidth="1"/>
    <col min="14336" max="14366" width="1.25" style="113" customWidth="1"/>
    <col min="14367" max="14367" width="2.5" style="113" customWidth="1"/>
    <col min="14368" max="14384" width="1.25" style="113" customWidth="1"/>
    <col min="14385" max="14385" width="1.5" style="113" customWidth="1"/>
    <col min="14386" max="14389" width="1.125" style="113" customWidth="1"/>
    <col min="14390" max="14390" width="10.125" style="113" customWidth="1"/>
    <col min="14391" max="14391" width="9" style="113"/>
    <col min="14392" max="14392" width="4.5" style="113" customWidth="1"/>
    <col min="14393" max="14393" width="3.375" style="113" customWidth="1"/>
    <col min="14394" max="14394" width="7.125" style="113" customWidth="1"/>
    <col min="14395" max="14395" width="9" style="113"/>
    <col min="14396" max="14396" width="11.125" style="113" customWidth="1"/>
    <col min="14397" max="14400" width="0" style="113" hidden="1" customWidth="1"/>
    <col min="14401" max="14401" width="24" style="113" bestFit="1" customWidth="1"/>
    <col min="14402" max="14405" width="0" style="113" hidden="1" customWidth="1"/>
    <col min="14406" max="14406" width="3.75" style="113" customWidth="1"/>
    <col min="14407" max="14407" width="13.875" style="113" bestFit="1" customWidth="1"/>
    <col min="14408" max="14417" width="3.75" style="113" customWidth="1"/>
    <col min="14418" max="14573" width="9" style="113"/>
    <col min="14574" max="14574" width="0.875" style="113" customWidth="1"/>
    <col min="14575" max="14575" width="2.125" style="113" customWidth="1"/>
    <col min="14576" max="14590" width="1.25" style="113" customWidth="1"/>
    <col min="14591" max="14591" width="2.125" style="113" customWidth="1"/>
    <col min="14592" max="14622" width="1.25" style="113" customWidth="1"/>
    <col min="14623" max="14623" width="2.5" style="113" customWidth="1"/>
    <col min="14624" max="14640" width="1.25" style="113" customWidth="1"/>
    <col min="14641" max="14641" width="1.5" style="113" customWidth="1"/>
    <col min="14642" max="14645" width="1.125" style="113" customWidth="1"/>
    <col min="14646" max="14646" width="10.125" style="113" customWidth="1"/>
    <col min="14647" max="14647" width="9" style="113"/>
    <col min="14648" max="14648" width="4.5" style="113" customWidth="1"/>
    <col min="14649" max="14649" width="3.375" style="113" customWidth="1"/>
    <col min="14650" max="14650" width="7.125" style="113" customWidth="1"/>
    <col min="14651" max="14651" width="9" style="113"/>
    <col min="14652" max="14652" width="11.125" style="113" customWidth="1"/>
    <col min="14653" max="14656" width="0" style="113" hidden="1" customWidth="1"/>
    <col min="14657" max="14657" width="24" style="113" bestFit="1" customWidth="1"/>
    <col min="14658" max="14661" width="0" style="113" hidden="1" customWidth="1"/>
    <col min="14662" max="14662" width="3.75" style="113" customWidth="1"/>
    <col min="14663" max="14663" width="13.875" style="113" bestFit="1" customWidth="1"/>
    <col min="14664" max="14673" width="3.75" style="113" customWidth="1"/>
    <col min="14674" max="14829" width="9" style="113"/>
    <col min="14830" max="14830" width="0.875" style="113" customWidth="1"/>
    <col min="14831" max="14831" width="2.125" style="113" customWidth="1"/>
    <col min="14832" max="14846" width="1.25" style="113" customWidth="1"/>
    <col min="14847" max="14847" width="2.125" style="113" customWidth="1"/>
    <col min="14848" max="14878" width="1.25" style="113" customWidth="1"/>
    <col min="14879" max="14879" width="2.5" style="113" customWidth="1"/>
    <col min="14880" max="14896" width="1.25" style="113" customWidth="1"/>
    <col min="14897" max="14897" width="1.5" style="113" customWidth="1"/>
    <col min="14898" max="14901" width="1.125" style="113" customWidth="1"/>
    <col min="14902" max="14902" width="10.125" style="113" customWidth="1"/>
    <col min="14903" max="14903" width="9" style="113"/>
    <col min="14904" max="14904" width="4.5" style="113" customWidth="1"/>
    <col min="14905" max="14905" width="3.375" style="113" customWidth="1"/>
    <col min="14906" max="14906" width="7.125" style="113" customWidth="1"/>
    <col min="14907" max="14907" width="9" style="113"/>
    <col min="14908" max="14908" width="11.125" style="113" customWidth="1"/>
    <col min="14909" max="14912" width="0" style="113" hidden="1" customWidth="1"/>
    <col min="14913" max="14913" width="24" style="113" bestFit="1" customWidth="1"/>
    <col min="14914" max="14917" width="0" style="113" hidden="1" customWidth="1"/>
    <col min="14918" max="14918" width="3.75" style="113" customWidth="1"/>
    <col min="14919" max="14919" width="13.875" style="113" bestFit="1" customWidth="1"/>
    <col min="14920" max="14929" width="3.75" style="113" customWidth="1"/>
    <col min="14930" max="15085" width="9" style="113"/>
    <col min="15086" max="15086" width="0.875" style="113" customWidth="1"/>
    <col min="15087" max="15087" width="2.125" style="113" customWidth="1"/>
    <col min="15088" max="15102" width="1.25" style="113" customWidth="1"/>
    <col min="15103" max="15103" width="2.125" style="113" customWidth="1"/>
    <col min="15104" max="15134" width="1.25" style="113" customWidth="1"/>
    <col min="15135" max="15135" width="2.5" style="113" customWidth="1"/>
    <col min="15136" max="15152" width="1.25" style="113" customWidth="1"/>
    <col min="15153" max="15153" width="1.5" style="113" customWidth="1"/>
    <col min="15154" max="15157" width="1.125" style="113" customWidth="1"/>
    <col min="15158" max="15158" width="10.125" style="113" customWidth="1"/>
    <col min="15159" max="15159" width="9" style="113"/>
    <col min="15160" max="15160" width="4.5" style="113" customWidth="1"/>
    <col min="15161" max="15161" width="3.375" style="113" customWidth="1"/>
    <col min="15162" max="15162" width="7.125" style="113" customWidth="1"/>
    <col min="15163" max="15163" width="9" style="113"/>
    <col min="15164" max="15164" width="11.125" style="113" customWidth="1"/>
    <col min="15165" max="15168" width="0" style="113" hidden="1" customWidth="1"/>
    <col min="15169" max="15169" width="24" style="113" bestFit="1" customWidth="1"/>
    <col min="15170" max="15173" width="0" style="113" hidden="1" customWidth="1"/>
    <col min="15174" max="15174" width="3.75" style="113" customWidth="1"/>
    <col min="15175" max="15175" width="13.875" style="113" bestFit="1" customWidth="1"/>
    <col min="15176" max="15185" width="3.75" style="113" customWidth="1"/>
    <col min="15186" max="15341" width="9" style="113"/>
    <col min="15342" max="15342" width="0.875" style="113" customWidth="1"/>
    <col min="15343" max="15343" width="2.125" style="113" customWidth="1"/>
    <col min="15344" max="15358" width="1.25" style="113" customWidth="1"/>
    <col min="15359" max="15359" width="2.125" style="113" customWidth="1"/>
    <col min="15360" max="15390" width="1.25" style="113" customWidth="1"/>
    <col min="15391" max="15391" width="2.5" style="113" customWidth="1"/>
    <col min="15392" max="15408" width="1.25" style="113" customWidth="1"/>
    <col min="15409" max="15409" width="1.5" style="113" customWidth="1"/>
    <col min="15410" max="15413" width="1.125" style="113" customWidth="1"/>
    <col min="15414" max="15414" width="10.125" style="113" customWidth="1"/>
    <col min="15415" max="15415" width="9" style="113"/>
    <col min="15416" max="15416" width="4.5" style="113" customWidth="1"/>
    <col min="15417" max="15417" width="3.375" style="113" customWidth="1"/>
    <col min="15418" max="15418" width="7.125" style="113" customWidth="1"/>
    <col min="15419" max="15419" width="9" style="113"/>
    <col min="15420" max="15420" width="11.125" style="113" customWidth="1"/>
    <col min="15421" max="15424" width="0" style="113" hidden="1" customWidth="1"/>
    <col min="15425" max="15425" width="24" style="113" bestFit="1" customWidth="1"/>
    <col min="15426" max="15429" width="0" style="113" hidden="1" customWidth="1"/>
    <col min="15430" max="15430" width="3.75" style="113" customWidth="1"/>
    <col min="15431" max="15431" width="13.875" style="113" bestFit="1" customWidth="1"/>
    <col min="15432" max="15441" width="3.75" style="113" customWidth="1"/>
    <col min="15442" max="15597" width="9" style="113"/>
    <col min="15598" max="15598" width="0.875" style="113" customWidth="1"/>
    <col min="15599" max="15599" width="2.125" style="113" customWidth="1"/>
    <col min="15600" max="15614" width="1.25" style="113" customWidth="1"/>
    <col min="15615" max="15615" width="2.125" style="113" customWidth="1"/>
    <col min="15616" max="15646" width="1.25" style="113" customWidth="1"/>
    <col min="15647" max="15647" width="2.5" style="113" customWidth="1"/>
    <col min="15648" max="15664" width="1.25" style="113" customWidth="1"/>
    <col min="15665" max="15665" width="1.5" style="113" customWidth="1"/>
    <col min="15666" max="15669" width="1.125" style="113" customWidth="1"/>
    <col min="15670" max="15670" width="10.125" style="113" customWidth="1"/>
    <col min="15671" max="15671" width="9" style="113"/>
    <col min="15672" max="15672" width="4.5" style="113" customWidth="1"/>
    <col min="15673" max="15673" width="3.375" style="113" customWidth="1"/>
    <col min="15674" max="15674" width="7.125" style="113" customWidth="1"/>
    <col min="15675" max="15675" width="9" style="113"/>
    <col min="15676" max="15676" width="11.125" style="113" customWidth="1"/>
    <col min="15677" max="15680" width="0" style="113" hidden="1" customWidth="1"/>
    <col min="15681" max="15681" width="24" style="113" bestFit="1" customWidth="1"/>
    <col min="15682" max="15685" width="0" style="113" hidden="1" customWidth="1"/>
    <col min="15686" max="15686" width="3.75" style="113" customWidth="1"/>
    <col min="15687" max="15687" width="13.875" style="113" bestFit="1" customWidth="1"/>
    <col min="15688" max="15697" width="3.75" style="113" customWidth="1"/>
    <col min="15698" max="15853" width="9" style="113"/>
    <col min="15854" max="15854" width="0.875" style="113" customWidth="1"/>
    <col min="15855" max="15855" width="2.125" style="113" customWidth="1"/>
    <col min="15856" max="15870" width="1.25" style="113" customWidth="1"/>
    <col min="15871" max="15871" width="2.125" style="113" customWidth="1"/>
    <col min="15872" max="15902" width="1.25" style="113" customWidth="1"/>
    <col min="15903" max="15903" width="2.5" style="113" customWidth="1"/>
    <col min="15904" max="15920" width="1.25" style="113" customWidth="1"/>
    <col min="15921" max="15921" width="1.5" style="113" customWidth="1"/>
    <col min="15922" max="15925" width="1.125" style="113" customWidth="1"/>
    <col min="15926" max="15926" width="10.125" style="113" customWidth="1"/>
    <col min="15927" max="15927" width="9" style="113"/>
    <col min="15928" max="15928" width="4.5" style="113" customWidth="1"/>
    <col min="15929" max="15929" width="3.375" style="113" customWidth="1"/>
    <col min="15930" max="15930" width="7.125" style="113" customWidth="1"/>
    <col min="15931" max="15931" width="9" style="113"/>
    <col min="15932" max="15932" width="11.125" style="113" customWidth="1"/>
    <col min="15933" max="15936" width="0" style="113" hidden="1" customWidth="1"/>
    <col min="15937" max="15937" width="24" style="113" bestFit="1" customWidth="1"/>
    <col min="15938" max="15941" width="0" style="113" hidden="1" customWidth="1"/>
    <col min="15942" max="15942" width="3.75" style="113" customWidth="1"/>
    <col min="15943" max="15943" width="13.875" style="113" bestFit="1" customWidth="1"/>
    <col min="15944" max="15953" width="3.75" style="113" customWidth="1"/>
    <col min="15954" max="16109" width="9" style="113"/>
    <col min="16110" max="16110" width="0.875" style="113" customWidth="1"/>
    <col min="16111" max="16111" width="2.125" style="113" customWidth="1"/>
    <col min="16112" max="16126" width="1.25" style="113" customWidth="1"/>
    <col min="16127" max="16127" width="2.125" style="113" customWidth="1"/>
    <col min="16128" max="16158" width="1.25" style="113" customWidth="1"/>
    <col min="16159" max="16159" width="2.5" style="113" customWidth="1"/>
    <col min="16160" max="16176" width="1.25" style="113" customWidth="1"/>
    <col min="16177" max="16177" width="1.5" style="113" customWidth="1"/>
    <col min="16178" max="16181" width="1.125" style="113" customWidth="1"/>
    <col min="16182" max="16182" width="10.125" style="113" customWidth="1"/>
    <col min="16183" max="16183" width="9" style="113"/>
    <col min="16184" max="16184" width="4.5" style="113" customWidth="1"/>
    <col min="16185" max="16185" width="3.375" style="113" customWidth="1"/>
    <col min="16186" max="16186" width="7.125" style="113" customWidth="1"/>
    <col min="16187" max="16187" width="9" style="113"/>
    <col min="16188" max="16188" width="11.125" style="113" customWidth="1"/>
    <col min="16189" max="16192" width="0" style="113" hidden="1" customWidth="1"/>
    <col min="16193" max="16193" width="24" style="113" bestFit="1" customWidth="1"/>
    <col min="16194" max="16197" width="0" style="113" hidden="1" customWidth="1"/>
    <col min="16198" max="16198" width="3.75" style="113" customWidth="1"/>
    <col min="16199" max="16199" width="13.875" style="113" bestFit="1" customWidth="1"/>
    <col min="16200" max="16209" width="3.75" style="113" customWidth="1"/>
    <col min="16210" max="16384" width="9" style="113"/>
  </cols>
  <sheetData>
    <row r="1" spans="2:75" ht="144" customHeight="1"/>
    <row r="2" spans="2:75" ht="26.25" customHeight="1">
      <c r="B2" s="112">
        <v>0</v>
      </c>
      <c r="C2" s="150">
        <v>0</v>
      </c>
      <c r="D2" s="150"/>
      <c r="E2" s="150">
        <v>0</v>
      </c>
      <c r="F2" s="150"/>
      <c r="G2" s="150">
        <v>0</v>
      </c>
      <c r="H2" s="150"/>
      <c r="I2" s="150">
        <v>0</v>
      </c>
      <c r="J2" s="150"/>
      <c r="K2" s="108"/>
      <c r="L2" s="150">
        <v>0</v>
      </c>
      <c r="M2" s="150"/>
      <c r="N2" s="108"/>
      <c r="O2" s="150"/>
      <c r="P2" s="150"/>
      <c r="Q2" s="150"/>
      <c r="R2" s="150"/>
      <c r="S2" s="150">
        <v>0</v>
      </c>
      <c r="T2" s="150"/>
      <c r="U2" s="150">
        <v>0</v>
      </c>
      <c r="V2" s="150"/>
      <c r="W2" s="150">
        <v>0</v>
      </c>
      <c r="X2" s="150"/>
      <c r="Y2" s="150">
        <v>0</v>
      </c>
      <c r="Z2" s="150"/>
      <c r="AA2" s="150">
        <v>0</v>
      </c>
      <c r="AB2" s="150"/>
      <c r="AC2" s="150"/>
      <c r="AD2" s="150"/>
      <c r="AE2" s="150"/>
      <c r="AF2" s="150"/>
      <c r="AG2" s="150"/>
      <c r="AH2" s="150"/>
      <c r="AI2" s="150"/>
      <c r="AJ2" s="150"/>
      <c r="AK2" s="150">
        <f>IF(SUM(AC4:AP6)=21000,2,IF(SUM(AC4:AP6)=14000,1,IF(SUM(AC4:AP6)=7000,0,"")))</f>
        <v>2</v>
      </c>
      <c r="AL2" s="150"/>
      <c r="AM2" s="150">
        <f>IF(SUM(AC4:AN6)=21000,1,IF(SUM(AC4:AN6)=14000,4,IF(SUM(AC4:AN6)=7000,7,"")))</f>
        <v>1</v>
      </c>
      <c r="AN2" s="150"/>
      <c r="AO2" s="150">
        <f t="shared" ref="AO2" si="0">IF($AK$2="","",0)</f>
        <v>0</v>
      </c>
      <c r="AP2" s="150"/>
      <c r="AQ2" s="150">
        <f t="shared" ref="AQ2" si="1">IF($AK$2="","",0)</f>
        <v>0</v>
      </c>
      <c r="AR2" s="150"/>
      <c r="AS2" s="150">
        <f t="shared" ref="AS2" si="2">IF($AK$2="","",0)</f>
        <v>0</v>
      </c>
      <c r="AT2" s="150"/>
      <c r="AU2" s="112"/>
      <c r="AV2" s="112"/>
      <c r="AW2" s="112"/>
      <c r="AX2" s="112"/>
      <c r="AY2" s="112"/>
      <c r="AZ2" s="112"/>
      <c r="BA2" s="150">
        <v>0</v>
      </c>
      <c r="BB2" s="150"/>
      <c r="BC2" s="150">
        <v>0</v>
      </c>
      <c r="BD2" s="150"/>
      <c r="BE2" s="150">
        <v>0</v>
      </c>
      <c r="BF2" s="150"/>
      <c r="BG2" s="150">
        <v>0</v>
      </c>
      <c r="BH2" s="150"/>
      <c r="BI2" s="150">
        <v>0</v>
      </c>
      <c r="BJ2" s="150"/>
      <c r="BK2" s="108"/>
      <c r="BL2" s="150">
        <v>0</v>
      </c>
      <c r="BM2" s="150"/>
      <c r="BN2" s="114"/>
      <c r="BO2" s="151"/>
      <c r="BP2" s="151"/>
      <c r="BQ2" s="151"/>
      <c r="BR2" s="151"/>
      <c r="BS2" s="151"/>
      <c r="BT2" s="151"/>
    </row>
    <row r="3" spans="2:75" ht="26.25" customHeight="1">
      <c r="C3" s="153" t="s">
        <v>52</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BG3" s="150">
        <v>0</v>
      </c>
      <c r="BH3" s="150"/>
      <c r="BI3" s="150">
        <v>0</v>
      </c>
      <c r="BJ3" s="150"/>
      <c r="BK3" s="150">
        <v>0</v>
      </c>
      <c r="BL3" s="150"/>
      <c r="BM3" s="150">
        <v>0</v>
      </c>
      <c r="BN3" s="150"/>
      <c r="BO3" s="150">
        <v>0</v>
      </c>
      <c r="BP3" s="150"/>
      <c r="BQ3" s="151"/>
      <c r="BR3" s="151"/>
      <c r="BS3" s="151"/>
      <c r="BT3" s="151"/>
      <c r="BW3" s="113">
        <v>4</v>
      </c>
    </row>
    <row r="4" spans="2:75" ht="24.75" customHeight="1">
      <c r="C4" s="114"/>
      <c r="D4" s="114"/>
      <c r="E4" s="114"/>
      <c r="F4" s="151" t="str">
        <f>IF(VLOOKUP($BW$3,原簿,9)="○","","２４年会費")</f>
        <v>２４年会費</v>
      </c>
      <c r="G4" s="151"/>
      <c r="H4" s="151"/>
      <c r="I4" s="151"/>
      <c r="J4" s="151"/>
      <c r="K4" s="151"/>
      <c r="L4" s="151"/>
      <c r="M4" s="151"/>
      <c r="N4" s="151"/>
      <c r="O4" s="151"/>
      <c r="P4" s="151"/>
      <c r="Q4" s="151"/>
      <c r="R4" s="151"/>
      <c r="S4" s="151"/>
      <c r="T4" s="151"/>
      <c r="U4" s="151"/>
      <c r="V4" s="151"/>
      <c r="W4" s="151"/>
      <c r="X4" s="151"/>
      <c r="Y4" s="151"/>
      <c r="Z4" s="151"/>
      <c r="AA4" s="151"/>
      <c r="AB4" s="151"/>
      <c r="AC4" s="152">
        <f>IF(F4="","",7000)</f>
        <v>7000</v>
      </c>
      <c r="AD4" s="152"/>
      <c r="AE4" s="152"/>
      <c r="AF4" s="152"/>
      <c r="AG4" s="152"/>
      <c r="AH4" s="152"/>
      <c r="AI4" s="152"/>
      <c r="AJ4" s="152"/>
      <c r="AK4" s="152"/>
      <c r="AL4" s="152"/>
      <c r="AM4" s="152"/>
      <c r="AN4" s="152"/>
      <c r="AO4" s="152"/>
      <c r="AP4" s="152"/>
      <c r="AQ4" s="114"/>
      <c r="AR4" s="114"/>
      <c r="AS4" s="114"/>
      <c r="AT4" s="114"/>
      <c r="AU4" s="114"/>
      <c r="AV4" s="114"/>
      <c r="BA4" s="151" t="str">
        <f>C3</f>
        <v>おもてなし株式会社</v>
      </c>
      <c r="BB4" s="151"/>
      <c r="BC4" s="151"/>
      <c r="BD4" s="151"/>
      <c r="BE4" s="151"/>
      <c r="BF4" s="151"/>
      <c r="BG4" s="151"/>
      <c r="BH4" s="151"/>
      <c r="BI4" s="151"/>
      <c r="BJ4" s="151"/>
      <c r="BK4" s="151"/>
      <c r="BL4" s="151"/>
      <c r="BM4" s="151"/>
      <c r="BN4" s="151"/>
      <c r="BO4" s="151"/>
      <c r="BP4" s="151"/>
    </row>
    <row r="5" spans="2:75" ht="24.75" customHeight="1">
      <c r="C5" s="114"/>
      <c r="D5" s="114"/>
      <c r="E5" s="114"/>
      <c r="F5" s="151" t="str">
        <f>IF(VLOOKUP($BW$3,原簿,10)="○","","２５年会費")</f>
        <v>２５年会費</v>
      </c>
      <c r="G5" s="151"/>
      <c r="H5" s="151"/>
      <c r="I5" s="151"/>
      <c r="J5" s="151"/>
      <c r="K5" s="151"/>
      <c r="L5" s="151"/>
      <c r="M5" s="151"/>
      <c r="N5" s="151"/>
      <c r="O5" s="151"/>
      <c r="P5" s="151"/>
      <c r="Q5" s="151"/>
      <c r="R5" s="151"/>
      <c r="S5" s="151"/>
      <c r="T5" s="151"/>
      <c r="U5" s="151"/>
      <c r="V5" s="151"/>
      <c r="W5" s="151"/>
      <c r="X5" s="151"/>
      <c r="Y5" s="151"/>
      <c r="Z5" s="151"/>
      <c r="AA5" s="151"/>
      <c r="AB5" s="151"/>
      <c r="AC5" s="152">
        <f>IF(F5="","",7000)</f>
        <v>7000</v>
      </c>
      <c r="AD5" s="152"/>
      <c r="AE5" s="152"/>
      <c r="AF5" s="152"/>
      <c r="AG5" s="152"/>
      <c r="AH5" s="152"/>
      <c r="AI5" s="152"/>
      <c r="AJ5" s="152"/>
      <c r="AK5" s="152"/>
      <c r="AL5" s="152"/>
      <c r="AM5" s="152"/>
      <c r="AN5" s="152"/>
      <c r="AO5" s="152"/>
      <c r="AP5" s="152"/>
      <c r="AQ5" s="114"/>
      <c r="AR5" s="114"/>
      <c r="AS5" s="114"/>
      <c r="AT5" s="114"/>
      <c r="AU5" s="114"/>
      <c r="BA5" s="151"/>
      <c r="BB5" s="151"/>
      <c r="BC5" s="151"/>
      <c r="BD5" s="151"/>
      <c r="BE5" s="151"/>
      <c r="BF5" s="151"/>
      <c r="BG5" s="151"/>
      <c r="BH5" s="151"/>
      <c r="BI5" s="151"/>
      <c r="BJ5" s="151"/>
      <c r="BK5" s="151"/>
      <c r="BL5" s="151"/>
      <c r="BM5" s="151"/>
      <c r="BN5" s="151"/>
      <c r="BO5" s="151"/>
      <c r="BP5" s="151"/>
      <c r="BQ5" s="114"/>
    </row>
    <row r="6" spans="2:75" ht="24.75" customHeight="1">
      <c r="C6" s="114"/>
      <c r="D6" s="114"/>
      <c r="E6" s="114"/>
      <c r="F6" s="151" t="str">
        <f>IF(VLOOKUP($BW$3,原簿,11)="○","","２６年会費")</f>
        <v>２６年会費</v>
      </c>
      <c r="G6" s="151"/>
      <c r="H6" s="151"/>
      <c r="I6" s="151"/>
      <c r="J6" s="151"/>
      <c r="K6" s="151"/>
      <c r="L6" s="151"/>
      <c r="M6" s="151"/>
      <c r="N6" s="151"/>
      <c r="O6" s="151"/>
      <c r="P6" s="151"/>
      <c r="Q6" s="151"/>
      <c r="R6" s="151"/>
      <c r="S6" s="151"/>
      <c r="T6" s="151"/>
      <c r="U6" s="151"/>
      <c r="V6" s="151"/>
      <c r="W6" s="151"/>
      <c r="X6" s="151"/>
      <c r="Y6" s="151"/>
      <c r="Z6" s="151"/>
      <c r="AA6" s="151"/>
      <c r="AB6" s="151"/>
      <c r="AC6" s="152">
        <f>IF(F6="","",7000)</f>
        <v>7000</v>
      </c>
      <c r="AD6" s="152"/>
      <c r="AE6" s="152"/>
      <c r="AF6" s="152"/>
      <c r="AG6" s="152"/>
      <c r="AH6" s="152"/>
      <c r="AI6" s="152"/>
      <c r="AJ6" s="152"/>
      <c r="AK6" s="152"/>
      <c r="AL6" s="152"/>
      <c r="AM6" s="152"/>
      <c r="AN6" s="152"/>
      <c r="AO6" s="152"/>
      <c r="AP6" s="152"/>
      <c r="AQ6" s="114"/>
      <c r="AR6" s="114"/>
      <c r="AS6" s="114"/>
      <c r="AT6" s="114"/>
      <c r="AU6" s="114"/>
      <c r="BA6" s="151"/>
      <c r="BB6" s="151"/>
      <c r="BC6" s="151"/>
      <c r="BD6" s="151"/>
      <c r="BE6" s="151"/>
      <c r="BF6" s="151"/>
      <c r="BG6" s="150">
        <f>AK2</f>
        <v>2</v>
      </c>
      <c r="BH6" s="150"/>
      <c r="BI6" s="150">
        <f>AM2</f>
        <v>1</v>
      </c>
      <c r="BJ6" s="150"/>
      <c r="BK6" s="150">
        <f>AO2</f>
        <v>0</v>
      </c>
      <c r="BL6" s="150"/>
      <c r="BM6" s="150">
        <f>AQ2</f>
        <v>0</v>
      </c>
      <c r="BN6" s="150"/>
      <c r="BO6" s="150">
        <f>AS2</f>
        <v>0</v>
      </c>
      <c r="BP6" s="150"/>
    </row>
    <row r="7" spans="2:75" ht="18.75" customHeight="1">
      <c r="C7" s="114"/>
      <c r="D7" s="114"/>
      <c r="E7" s="154" t="str">
        <f>VLOOKUP(BW3,原簿,4)</f>
        <v>１５１－００６４</v>
      </c>
      <c r="F7" s="154"/>
      <c r="G7" s="154"/>
      <c r="H7" s="154"/>
      <c r="I7" s="154"/>
      <c r="J7" s="154"/>
      <c r="K7" s="154"/>
      <c r="L7" s="154"/>
      <c r="M7" s="154"/>
      <c r="N7" s="154"/>
      <c r="O7" s="154"/>
      <c r="P7" s="154"/>
      <c r="Q7" s="154"/>
      <c r="R7" s="154"/>
      <c r="S7" s="154"/>
      <c r="T7" s="110"/>
      <c r="U7" s="110"/>
      <c r="V7" s="110"/>
      <c r="W7" s="110"/>
      <c r="X7" s="110"/>
      <c r="Y7" s="110"/>
      <c r="Z7" s="110"/>
      <c r="AA7" s="114"/>
      <c r="AB7" s="114"/>
      <c r="AO7" s="114"/>
      <c r="AP7" s="114"/>
      <c r="AQ7" s="114"/>
      <c r="AR7" s="114"/>
      <c r="AS7" s="114"/>
      <c r="AT7" s="114"/>
      <c r="AU7" s="114"/>
      <c r="BB7" s="155" t="str">
        <f>E8</f>
        <v>東京都渋谷区上原××-××</v>
      </c>
      <c r="BC7" s="155"/>
      <c r="BD7" s="155"/>
      <c r="BE7" s="155"/>
      <c r="BF7" s="155"/>
      <c r="BG7" s="155"/>
      <c r="BH7" s="155"/>
      <c r="BI7" s="155"/>
      <c r="BJ7" s="155"/>
      <c r="BK7" s="155"/>
      <c r="BL7" s="155"/>
      <c r="BM7" s="155"/>
      <c r="BN7" s="155"/>
      <c r="BO7" s="155"/>
      <c r="BP7" s="155"/>
    </row>
    <row r="8" spans="2:75" ht="22.5" customHeight="1">
      <c r="C8" s="114"/>
      <c r="D8" s="114"/>
      <c r="E8" s="157" t="str">
        <f>VLOOKUP(BW3,原簿,6)</f>
        <v>東京都渋谷区上原××-××</v>
      </c>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R8" s="114"/>
      <c r="AS8" s="114"/>
      <c r="AT8" s="114"/>
      <c r="AU8" s="114"/>
      <c r="BB8" s="158" t="str">
        <f>I9</f>
        <v/>
      </c>
      <c r="BC8" s="158"/>
      <c r="BD8" s="158"/>
      <c r="BE8" s="158"/>
      <c r="BF8" s="158"/>
      <c r="BG8" s="158"/>
      <c r="BH8" s="158"/>
      <c r="BI8" s="158"/>
      <c r="BJ8" s="158"/>
      <c r="BK8" s="158"/>
      <c r="BL8" s="158"/>
      <c r="BM8" s="158"/>
      <c r="BN8" s="158"/>
      <c r="BO8" s="158"/>
      <c r="BP8" s="158"/>
    </row>
    <row r="9" spans="2:75" ht="15.75" customHeight="1">
      <c r="C9" s="114"/>
      <c r="D9" s="114"/>
      <c r="I9" s="151" t="str">
        <f>IF(VLOOKUP($BW$3,原簿,7)="","",VLOOKUP($BW$3,原簿,7))</f>
        <v/>
      </c>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14"/>
      <c r="AI9" s="114"/>
      <c r="AJ9" s="114"/>
      <c r="AK9" s="114"/>
      <c r="AL9" s="114"/>
      <c r="AM9" s="114"/>
      <c r="AN9" s="114"/>
      <c r="AO9" s="114"/>
      <c r="AP9" s="114"/>
      <c r="AQ9" s="114"/>
      <c r="BB9" s="151" t="str">
        <f>N12</f>
        <v>東京猪瀬</v>
      </c>
      <c r="BC9" s="151"/>
      <c r="BD9" s="151"/>
      <c r="BE9" s="151"/>
      <c r="BF9" s="151"/>
      <c r="BG9" s="151"/>
      <c r="BH9" s="151"/>
      <c r="BI9" s="151"/>
      <c r="BJ9" s="151"/>
      <c r="BK9" s="151"/>
      <c r="BL9" s="151"/>
      <c r="BM9" s="151"/>
      <c r="BN9" s="151"/>
      <c r="BO9" s="151"/>
      <c r="BP9" s="151"/>
    </row>
    <row r="10" spans="2:75" ht="15" customHeight="1">
      <c r="AH10" s="114"/>
      <c r="AI10" s="114"/>
      <c r="AJ10" s="114"/>
      <c r="AR10" s="114"/>
      <c r="AS10" s="114"/>
      <c r="AT10" s="114"/>
      <c r="AU10" s="114"/>
      <c r="BB10" s="151"/>
      <c r="BC10" s="151"/>
      <c r="BD10" s="151"/>
      <c r="BE10" s="151"/>
      <c r="BF10" s="151"/>
      <c r="BG10" s="151"/>
      <c r="BH10" s="151"/>
      <c r="BI10" s="151"/>
      <c r="BJ10" s="151"/>
      <c r="BK10" s="151"/>
      <c r="BL10" s="151"/>
      <c r="BM10" s="151"/>
      <c r="BN10" s="151"/>
      <c r="BO10" s="151"/>
      <c r="BP10" s="151"/>
    </row>
    <row r="11" spans="2:75" ht="10.5" customHeight="1">
      <c r="AD11" s="111"/>
      <c r="AE11" s="111"/>
      <c r="AF11" s="111"/>
      <c r="AG11" s="111"/>
    </row>
    <row r="12" spans="2:75" ht="10.5" customHeight="1">
      <c r="E12" s="159">
        <f>BW3</f>
        <v>4</v>
      </c>
      <c r="F12" s="159"/>
      <c r="G12" s="159"/>
      <c r="H12" s="159"/>
      <c r="I12" s="159"/>
      <c r="J12" s="159"/>
      <c r="K12" s="114"/>
      <c r="L12" s="114"/>
      <c r="M12" s="114"/>
      <c r="N12" s="160" t="str">
        <f>VLOOKUP(BW3,原簿,3)</f>
        <v>東京猪瀬</v>
      </c>
      <c r="O12" s="160"/>
      <c r="P12" s="160"/>
      <c r="Q12" s="160"/>
      <c r="R12" s="160"/>
      <c r="S12" s="160"/>
      <c r="T12" s="160"/>
      <c r="U12" s="160"/>
      <c r="V12" s="160"/>
      <c r="W12" s="160"/>
      <c r="X12" s="160"/>
      <c r="Y12" s="160"/>
      <c r="Z12" s="160"/>
      <c r="AA12" s="160"/>
      <c r="AB12" s="160"/>
      <c r="AC12" s="160"/>
      <c r="AD12" s="111"/>
      <c r="AE12" s="111"/>
      <c r="AF12" s="111"/>
      <c r="AG12" s="111"/>
      <c r="AK12" s="114"/>
      <c r="AL12" s="114"/>
      <c r="AM12" s="114"/>
      <c r="AN12" s="114"/>
      <c r="AO12" s="114"/>
      <c r="AP12" s="114"/>
      <c r="AQ12" s="114"/>
    </row>
    <row r="13" spans="2:75" ht="15" customHeight="1">
      <c r="K13" s="156" t="str">
        <f>VLOOKUP(BW3,原簿,8)</f>
        <v>0000-00-0000</v>
      </c>
      <c r="L13" s="156"/>
      <c r="M13" s="156"/>
      <c r="N13" s="156"/>
      <c r="O13" s="156"/>
      <c r="P13" s="156"/>
      <c r="Q13" s="156"/>
      <c r="R13" s="156"/>
      <c r="S13" s="156"/>
      <c r="T13" s="156"/>
      <c r="U13" s="156"/>
      <c r="V13" s="156"/>
      <c r="W13" s="156"/>
      <c r="X13" s="156"/>
      <c r="Y13" s="156"/>
      <c r="Z13" s="156"/>
    </row>
    <row r="14" spans="2:75" ht="12.75" customHeight="1"/>
    <row r="15" spans="2:75" ht="18" customHeight="1"/>
    <row r="16" spans="2:75" ht="18" customHeight="1"/>
    <row r="151" spans="76:79">
      <c r="BX151" s="106"/>
      <c r="BY151" s="106"/>
      <c r="BZ151" s="106"/>
      <c r="CA151" s="106"/>
    </row>
    <row r="152" spans="76:79">
      <c r="BX152" s="106"/>
      <c r="BY152" s="106"/>
      <c r="BZ152" s="106"/>
      <c r="CA152" s="106"/>
    </row>
  </sheetData>
  <mergeCells count="62">
    <mergeCell ref="O2:P2"/>
    <mergeCell ref="C2:D2"/>
    <mergeCell ref="E2:F2"/>
    <mergeCell ref="G2:H2"/>
    <mergeCell ref="I2:J2"/>
    <mergeCell ref="L2:M2"/>
    <mergeCell ref="AM2:AN2"/>
    <mergeCell ref="Q2:R2"/>
    <mergeCell ref="S2:T2"/>
    <mergeCell ref="U2:V2"/>
    <mergeCell ref="W2:X2"/>
    <mergeCell ref="Y2:Z2"/>
    <mergeCell ref="AA2:AB2"/>
    <mergeCell ref="AC2:AD2"/>
    <mergeCell ref="AE2:AF2"/>
    <mergeCell ref="AG2:AH2"/>
    <mergeCell ref="AI2:AJ2"/>
    <mergeCell ref="AK2:AL2"/>
    <mergeCell ref="BS2:BT2"/>
    <mergeCell ref="AO2:AP2"/>
    <mergeCell ref="AQ2:AR2"/>
    <mergeCell ref="AS2:AT2"/>
    <mergeCell ref="BA2:BB2"/>
    <mergeCell ref="BC2:BD2"/>
    <mergeCell ref="BE2:BF2"/>
    <mergeCell ref="BG2:BH2"/>
    <mergeCell ref="BI2:BJ2"/>
    <mergeCell ref="BL2:BM2"/>
    <mergeCell ref="BO2:BP2"/>
    <mergeCell ref="BQ2:BR2"/>
    <mergeCell ref="BQ3:BR3"/>
    <mergeCell ref="BS3:BT3"/>
    <mergeCell ref="F4:AB4"/>
    <mergeCell ref="AC4:AP4"/>
    <mergeCell ref="BA4:BP5"/>
    <mergeCell ref="F5:AB5"/>
    <mergeCell ref="AC5:AP5"/>
    <mergeCell ref="C3:AB3"/>
    <mergeCell ref="BG3:BH3"/>
    <mergeCell ref="BI3:BJ3"/>
    <mergeCell ref="BK3:BL3"/>
    <mergeCell ref="BM3:BN3"/>
    <mergeCell ref="BO3:BP3"/>
    <mergeCell ref="BI6:BJ6"/>
    <mergeCell ref="BK6:BL6"/>
    <mergeCell ref="BM6:BN6"/>
    <mergeCell ref="BO6:BP6"/>
    <mergeCell ref="E7:S7"/>
    <mergeCell ref="BB7:BP7"/>
    <mergeCell ref="F6:AB6"/>
    <mergeCell ref="AC6:AP6"/>
    <mergeCell ref="BA6:BB6"/>
    <mergeCell ref="BC6:BD6"/>
    <mergeCell ref="BE6:BF6"/>
    <mergeCell ref="BG6:BH6"/>
    <mergeCell ref="K13:Z13"/>
    <mergeCell ref="E8:AG8"/>
    <mergeCell ref="BB8:BP8"/>
    <mergeCell ref="I9:AG9"/>
    <mergeCell ref="BB9:BP10"/>
    <mergeCell ref="E12:J12"/>
    <mergeCell ref="N12:AC12"/>
  </mergeCells>
  <phoneticPr fontId="1"/>
  <dataValidations count="1">
    <dataValidation type="list" allowBlank="1" showInputMessage="1" showErrorMessage="1" sqref="LC4:LD4 UY4:UZ4 AEU4:AEV4 AOQ4:AOR4 AYM4:AYN4 BII4:BIJ4 BSE4:BSF4 CCA4:CCB4 CLW4:CLX4 CVS4:CVT4 DFO4:DFP4 DPK4:DPL4 DZG4:DZH4 EJC4:EJD4 ESY4:ESZ4 FCU4:FCV4 FMQ4:FMR4 FWM4:FWN4 GGI4:GGJ4 GQE4:GQF4 HAA4:HAB4 HJW4:HJX4 HTS4:HTT4 IDO4:IDP4 INK4:INL4 IXG4:IXH4 JHC4:JHD4 JQY4:JQZ4 KAU4:KAV4 KKQ4:KKR4 KUM4:KUN4 LEI4:LEJ4 LOE4:LOF4 LYA4:LYB4 MHW4:MHX4 MRS4:MRT4 NBO4:NBP4 NLK4:NLL4 NVG4:NVH4 OFC4:OFD4 OOY4:OOZ4 OYU4:OYV4 PIQ4:PIR4 PSM4:PSN4 QCI4:QCJ4 QME4:QMF4 QWA4:QWB4 RFW4:RFX4 RPS4:RPT4 RZO4:RZP4 SJK4:SJL4 STG4:STH4 TDC4:TDD4 TMY4:TMZ4 TWU4:TWV4 UGQ4:UGR4 UQM4:UQN4 VAI4:VAJ4 VKE4:VKF4 VUA4:VUB4 WDW4:WDX4 WNS4:WNT4 WXO4:WXP4 LC65540:LD65540 UY65540:UZ65540 AEU65540:AEV65540 AOQ65540:AOR65540 AYM65540:AYN65540 BII65540:BIJ65540 BSE65540:BSF65540 CCA65540:CCB65540 CLW65540:CLX65540 CVS65540:CVT65540 DFO65540:DFP65540 DPK65540:DPL65540 DZG65540:DZH65540 EJC65540:EJD65540 ESY65540:ESZ65540 FCU65540:FCV65540 FMQ65540:FMR65540 FWM65540:FWN65540 GGI65540:GGJ65540 GQE65540:GQF65540 HAA65540:HAB65540 HJW65540:HJX65540 HTS65540:HTT65540 IDO65540:IDP65540 INK65540:INL65540 IXG65540:IXH65540 JHC65540:JHD65540 JQY65540:JQZ65540 KAU65540:KAV65540 KKQ65540:KKR65540 KUM65540:KUN65540 LEI65540:LEJ65540 LOE65540:LOF65540 LYA65540:LYB65540 MHW65540:MHX65540 MRS65540:MRT65540 NBO65540:NBP65540 NLK65540:NLL65540 NVG65540:NVH65540 OFC65540:OFD65540 OOY65540:OOZ65540 OYU65540:OYV65540 PIQ65540:PIR65540 PSM65540:PSN65540 QCI65540:QCJ65540 QME65540:QMF65540 QWA65540:QWB65540 RFW65540:RFX65540 RPS65540:RPT65540 RZO65540:RZP65540 SJK65540:SJL65540 STG65540:STH65540 TDC65540:TDD65540 TMY65540:TMZ65540 TWU65540:TWV65540 UGQ65540:UGR65540 UQM65540:UQN65540 VAI65540:VAJ65540 VKE65540:VKF65540 VUA65540:VUB65540 WDW65540:WDX65540 WNS65540:WNT65540 WXO65540:WXP65540 LC131076:LD131076 UY131076:UZ131076 AEU131076:AEV131076 AOQ131076:AOR131076 AYM131076:AYN131076 BII131076:BIJ131076 BSE131076:BSF131076 CCA131076:CCB131076 CLW131076:CLX131076 CVS131076:CVT131076 DFO131076:DFP131076 DPK131076:DPL131076 DZG131076:DZH131076 EJC131076:EJD131076 ESY131076:ESZ131076 FCU131076:FCV131076 FMQ131076:FMR131076 FWM131076:FWN131076 GGI131076:GGJ131076 GQE131076:GQF131076 HAA131076:HAB131076 HJW131076:HJX131076 HTS131076:HTT131076 IDO131076:IDP131076 INK131076:INL131076 IXG131076:IXH131076 JHC131076:JHD131076 JQY131076:JQZ131076 KAU131076:KAV131076 KKQ131076:KKR131076 KUM131076:KUN131076 LEI131076:LEJ131076 LOE131076:LOF131076 LYA131076:LYB131076 MHW131076:MHX131076 MRS131076:MRT131076 NBO131076:NBP131076 NLK131076:NLL131076 NVG131076:NVH131076 OFC131076:OFD131076 OOY131076:OOZ131076 OYU131076:OYV131076 PIQ131076:PIR131076 PSM131076:PSN131076 QCI131076:QCJ131076 QME131076:QMF131076 QWA131076:QWB131076 RFW131076:RFX131076 RPS131076:RPT131076 RZO131076:RZP131076 SJK131076:SJL131076 STG131076:STH131076 TDC131076:TDD131076 TMY131076:TMZ131076 TWU131076:TWV131076 UGQ131076:UGR131076 UQM131076:UQN131076 VAI131076:VAJ131076 VKE131076:VKF131076 VUA131076:VUB131076 WDW131076:WDX131076 WNS131076:WNT131076 WXO131076:WXP131076 LC196612:LD196612 UY196612:UZ196612 AEU196612:AEV196612 AOQ196612:AOR196612 AYM196612:AYN196612 BII196612:BIJ196612 BSE196612:BSF196612 CCA196612:CCB196612 CLW196612:CLX196612 CVS196612:CVT196612 DFO196612:DFP196612 DPK196612:DPL196612 DZG196612:DZH196612 EJC196612:EJD196612 ESY196612:ESZ196612 FCU196612:FCV196612 FMQ196612:FMR196612 FWM196612:FWN196612 GGI196612:GGJ196612 GQE196612:GQF196612 HAA196612:HAB196612 HJW196612:HJX196612 HTS196612:HTT196612 IDO196612:IDP196612 INK196612:INL196612 IXG196612:IXH196612 JHC196612:JHD196612 JQY196612:JQZ196612 KAU196612:KAV196612 KKQ196612:KKR196612 KUM196612:KUN196612 LEI196612:LEJ196612 LOE196612:LOF196612 LYA196612:LYB196612 MHW196612:MHX196612 MRS196612:MRT196612 NBO196612:NBP196612 NLK196612:NLL196612 NVG196612:NVH196612 OFC196612:OFD196612 OOY196612:OOZ196612 OYU196612:OYV196612 PIQ196612:PIR196612 PSM196612:PSN196612 QCI196612:QCJ196612 QME196612:QMF196612 QWA196612:QWB196612 RFW196612:RFX196612 RPS196612:RPT196612 RZO196612:RZP196612 SJK196612:SJL196612 STG196612:STH196612 TDC196612:TDD196612 TMY196612:TMZ196612 TWU196612:TWV196612 UGQ196612:UGR196612 UQM196612:UQN196612 VAI196612:VAJ196612 VKE196612:VKF196612 VUA196612:VUB196612 WDW196612:WDX196612 WNS196612:WNT196612 WXO196612:WXP196612 LC262148:LD262148 UY262148:UZ262148 AEU262148:AEV262148 AOQ262148:AOR262148 AYM262148:AYN262148 BII262148:BIJ262148 BSE262148:BSF262148 CCA262148:CCB262148 CLW262148:CLX262148 CVS262148:CVT262148 DFO262148:DFP262148 DPK262148:DPL262148 DZG262148:DZH262148 EJC262148:EJD262148 ESY262148:ESZ262148 FCU262148:FCV262148 FMQ262148:FMR262148 FWM262148:FWN262148 GGI262148:GGJ262148 GQE262148:GQF262148 HAA262148:HAB262148 HJW262148:HJX262148 HTS262148:HTT262148 IDO262148:IDP262148 INK262148:INL262148 IXG262148:IXH262148 JHC262148:JHD262148 JQY262148:JQZ262148 KAU262148:KAV262148 KKQ262148:KKR262148 KUM262148:KUN262148 LEI262148:LEJ262148 LOE262148:LOF262148 LYA262148:LYB262148 MHW262148:MHX262148 MRS262148:MRT262148 NBO262148:NBP262148 NLK262148:NLL262148 NVG262148:NVH262148 OFC262148:OFD262148 OOY262148:OOZ262148 OYU262148:OYV262148 PIQ262148:PIR262148 PSM262148:PSN262148 QCI262148:QCJ262148 QME262148:QMF262148 QWA262148:QWB262148 RFW262148:RFX262148 RPS262148:RPT262148 RZO262148:RZP262148 SJK262148:SJL262148 STG262148:STH262148 TDC262148:TDD262148 TMY262148:TMZ262148 TWU262148:TWV262148 UGQ262148:UGR262148 UQM262148:UQN262148 VAI262148:VAJ262148 VKE262148:VKF262148 VUA262148:VUB262148 WDW262148:WDX262148 WNS262148:WNT262148 WXO262148:WXP262148 LC327684:LD327684 UY327684:UZ327684 AEU327684:AEV327684 AOQ327684:AOR327684 AYM327684:AYN327684 BII327684:BIJ327684 BSE327684:BSF327684 CCA327684:CCB327684 CLW327684:CLX327684 CVS327684:CVT327684 DFO327684:DFP327684 DPK327684:DPL327684 DZG327684:DZH327684 EJC327684:EJD327684 ESY327684:ESZ327684 FCU327684:FCV327684 FMQ327684:FMR327684 FWM327684:FWN327684 GGI327684:GGJ327684 GQE327684:GQF327684 HAA327684:HAB327684 HJW327684:HJX327684 HTS327684:HTT327684 IDO327684:IDP327684 INK327684:INL327684 IXG327684:IXH327684 JHC327684:JHD327684 JQY327684:JQZ327684 KAU327684:KAV327684 KKQ327684:KKR327684 KUM327684:KUN327684 LEI327684:LEJ327684 LOE327684:LOF327684 LYA327684:LYB327684 MHW327684:MHX327684 MRS327684:MRT327684 NBO327684:NBP327684 NLK327684:NLL327684 NVG327684:NVH327684 OFC327684:OFD327684 OOY327684:OOZ327684 OYU327684:OYV327684 PIQ327684:PIR327684 PSM327684:PSN327684 QCI327684:QCJ327684 QME327684:QMF327684 QWA327684:QWB327684 RFW327684:RFX327684 RPS327684:RPT327684 RZO327684:RZP327684 SJK327684:SJL327684 STG327684:STH327684 TDC327684:TDD327684 TMY327684:TMZ327684 TWU327684:TWV327684 UGQ327684:UGR327684 UQM327684:UQN327684 VAI327684:VAJ327684 VKE327684:VKF327684 VUA327684:VUB327684 WDW327684:WDX327684 WNS327684:WNT327684 WXO327684:WXP327684 LC393220:LD393220 UY393220:UZ393220 AEU393220:AEV393220 AOQ393220:AOR393220 AYM393220:AYN393220 BII393220:BIJ393220 BSE393220:BSF393220 CCA393220:CCB393220 CLW393220:CLX393220 CVS393220:CVT393220 DFO393220:DFP393220 DPK393220:DPL393220 DZG393220:DZH393220 EJC393220:EJD393220 ESY393220:ESZ393220 FCU393220:FCV393220 FMQ393220:FMR393220 FWM393220:FWN393220 GGI393220:GGJ393220 GQE393220:GQF393220 HAA393220:HAB393220 HJW393220:HJX393220 HTS393220:HTT393220 IDO393220:IDP393220 INK393220:INL393220 IXG393220:IXH393220 JHC393220:JHD393220 JQY393220:JQZ393220 KAU393220:KAV393220 KKQ393220:KKR393220 KUM393220:KUN393220 LEI393220:LEJ393220 LOE393220:LOF393220 LYA393220:LYB393220 MHW393220:MHX393220 MRS393220:MRT393220 NBO393220:NBP393220 NLK393220:NLL393220 NVG393220:NVH393220 OFC393220:OFD393220 OOY393220:OOZ393220 OYU393220:OYV393220 PIQ393220:PIR393220 PSM393220:PSN393220 QCI393220:QCJ393220 QME393220:QMF393220 QWA393220:QWB393220 RFW393220:RFX393220 RPS393220:RPT393220 RZO393220:RZP393220 SJK393220:SJL393220 STG393220:STH393220 TDC393220:TDD393220 TMY393220:TMZ393220 TWU393220:TWV393220 UGQ393220:UGR393220 UQM393220:UQN393220 VAI393220:VAJ393220 VKE393220:VKF393220 VUA393220:VUB393220 WDW393220:WDX393220 WNS393220:WNT393220 WXO393220:WXP393220 LC458756:LD458756 UY458756:UZ458756 AEU458756:AEV458756 AOQ458756:AOR458756 AYM458756:AYN458756 BII458756:BIJ458756 BSE458756:BSF458756 CCA458756:CCB458756 CLW458756:CLX458756 CVS458756:CVT458756 DFO458756:DFP458756 DPK458756:DPL458756 DZG458756:DZH458756 EJC458756:EJD458756 ESY458756:ESZ458756 FCU458756:FCV458756 FMQ458756:FMR458756 FWM458756:FWN458756 GGI458756:GGJ458756 GQE458756:GQF458756 HAA458756:HAB458756 HJW458756:HJX458756 HTS458756:HTT458756 IDO458756:IDP458756 INK458756:INL458756 IXG458756:IXH458756 JHC458756:JHD458756 JQY458756:JQZ458756 KAU458756:KAV458756 KKQ458756:KKR458756 KUM458756:KUN458756 LEI458756:LEJ458756 LOE458756:LOF458756 LYA458756:LYB458756 MHW458756:MHX458756 MRS458756:MRT458756 NBO458756:NBP458756 NLK458756:NLL458756 NVG458756:NVH458756 OFC458756:OFD458756 OOY458756:OOZ458756 OYU458756:OYV458756 PIQ458756:PIR458756 PSM458756:PSN458756 QCI458756:QCJ458756 QME458756:QMF458756 QWA458756:QWB458756 RFW458756:RFX458756 RPS458756:RPT458756 RZO458756:RZP458756 SJK458756:SJL458756 STG458756:STH458756 TDC458756:TDD458756 TMY458756:TMZ458756 TWU458756:TWV458756 UGQ458756:UGR458756 UQM458756:UQN458756 VAI458756:VAJ458756 VKE458756:VKF458756 VUA458756:VUB458756 WDW458756:WDX458756 WNS458756:WNT458756 WXO458756:WXP458756 LC524292:LD524292 UY524292:UZ524292 AEU524292:AEV524292 AOQ524292:AOR524292 AYM524292:AYN524292 BII524292:BIJ524292 BSE524292:BSF524292 CCA524292:CCB524292 CLW524292:CLX524292 CVS524292:CVT524292 DFO524292:DFP524292 DPK524292:DPL524292 DZG524292:DZH524292 EJC524292:EJD524292 ESY524292:ESZ524292 FCU524292:FCV524292 FMQ524292:FMR524292 FWM524292:FWN524292 GGI524292:GGJ524292 GQE524292:GQF524292 HAA524292:HAB524292 HJW524292:HJX524292 HTS524292:HTT524292 IDO524292:IDP524292 INK524292:INL524292 IXG524292:IXH524292 JHC524292:JHD524292 JQY524292:JQZ524292 KAU524292:KAV524292 KKQ524292:KKR524292 KUM524292:KUN524292 LEI524292:LEJ524292 LOE524292:LOF524292 LYA524292:LYB524292 MHW524292:MHX524292 MRS524292:MRT524292 NBO524292:NBP524292 NLK524292:NLL524292 NVG524292:NVH524292 OFC524292:OFD524292 OOY524292:OOZ524292 OYU524292:OYV524292 PIQ524292:PIR524292 PSM524292:PSN524292 QCI524292:QCJ524292 QME524292:QMF524292 QWA524292:QWB524292 RFW524292:RFX524292 RPS524292:RPT524292 RZO524292:RZP524292 SJK524292:SJL524292 STG524292:STH524292 TDC524292:TDD524292 TMY524292:TMZ524292 TWU524292:TWV524292 UGQ524292:UGR524292 UQM524292:UQN524292 VAI524292:VAJ524292 VKE524292:VKF524292 VUA524292:VUB524292 WDW524292:WDX524292 WNS524292:WNT524292 WXO524292:WXP524292 LC589828:LD589828 UY589828:UZ589828 AEU589828:AEV589828 AOQ589828:AOR589828 AYM589828:AYN589828 BII589828:BIJ589828 BSE589828:BSF589828 CCA589828:CCB589828 CLW589828:CLX589828 CVS589828:CVT589828 DFO589828:DFP589828 DPK589828:DPL589828 DZG589828:DZH589828 EJC589828:EJD589828 ESY589828:ESZ589828 FCU589828:FCV589828 FMQ589828:FMR589828 FWM589828:FWN589828 GGI589828:GGJ589828 GQE589828:GQF589828 HAA589828:HAB589828 HJW589828:HJX589828 HTS589828:HTT589828 IDO589828:IDP589828 INK589828:INL589828 IXG589828:IXH589828 JHC589828:JHD589828 JQY589828:JQZ589828 KAU589828:KAV589828 KKQ589828:KKR589828 KUM589828:KUN589828 LEI589828:LEJ589828 LOE589828:LOF589828 LYA589828:LYB589828 MHW589828:MHX589828 MRS589828:MRT589828 NBO589828:NBP589828 NLK589828:NLL589828 NVG589828:NVH589828 OFC589828:OFD589828 OOY589828:OOZ589828 OYU589828:OYV589828 PIQ589828:PIR589828 PSM589828:PSN589828 QCI589828:QCJ589828 QME589828:QMF589828 QWA589828:QWB589828 RFW589828:RFX589828 RPS589828:RPT589828 RZO589828:RZP589828 SJK589828:SJL589828 STG589828:STH589828 TDC589828:TDD589828 TMY589828:TMZ589828 TWU589828:TWV589828 UGQ589828:UGR589828 UQM589828:UQN589828 VAI589828:VAJ589828 VKE589828:VKF589828 VUA589828:VUB589828 WDW589828:WDX589828 WNS589828:WNT589828 WXO589828:WXP589828 LC655364:LD655364 UY655364:UZ655364 AEU655364:AEV655364 AOQ655364:AOR655364 AYM655364:AYN655364 BII655364:BIJ655364 BSE655364:BSF655364 CCA655364:CCB655364 CLW655364:CLX655364 CVS655364:CVT655364 DFO655364:DFP655364 DPK655364:DPL655364 DZG655364:DZH655364 EJC655364:EJD655364 ESY655364:ESZ655364 FCU655364:FCV655364 FMQ655364:FMR655364 FWM655364:FWN655364 GGI655364:GGJ655364 GQE655364:GQF655364 HAA655364:HAB655364 HJW655364:HJX655364 HTS655364:HTT655364 IDO655364:IDP655364 INK655364:INL655364 IXG655364:IXH655364 JHC655364:JHD655364 JQY655364:JQZ655364 KAU655364:KAV655364 KKQ655364:KKR655364 KUM655364:KUN655364 LEI655364:LEJ655364 LOE655364:LOF655364 LYA655364:LYB655364 MHW655364:MHX655364 MRS655364:MRT655364 NBO655364:NBP655364 NLK655364:NLL655364 NVG655364:NVH655364 OFC655364:OFD655364 OOY655364:OOZ655364 OYU655364:OYV655364 PIQ655364:PIR655364 PSM655364:PSN655364 QCI655364:QCJ655364 QME655364:QMF655364 QWA655364:QWB655364 RFW655364:RFX655364 RPS655364:RPT655364 RZO655364:RZP655364 SJK655364:SJL655364 STG655364:STH655364 TDC655364:TDD655364 TMY655364:TMZ655364 TWU655364:TWV655364 UGQ655364:UGR655364 UQM655364:UQN655364 VAI655364:VAJ655364 VKE655364:VKF655364 VUA655364:VUB655364 WDW655364:WDX655364 WNS655364:WNT655364 WXO655364:WXP655364 LC720900:LD720900 UY720900:UZ720900 AEU720900:AEV720900 AOQ720900:AOR720900 AYM720900:AYN720900 BII720900:BIJ720900 BSE720900:BSF720900 CCA720900:CCB720900 CLW720900:CLX720900 CVS720900:CVT720900 DFO720900:DFP720900 DPK720900:DPL720900 DZG720900:DZH720900 EJC720900:EJD720900 ESY720900:ESZ720900 FCU720900:FCV720900 FMQ720900:FMR720900 FWM720900:FWN720900 GGI720900:GGJ720900 GQE720900:GQF720900 HAA720900:HAB720900 HJW720900:HJX720900 HTS720900:HTT720900 IDO720900:IDP720900 INK720900:INL720900 IXG720900:IXH720900 JHC720900:JHD720900 JQY720900:JQZ720900 KAU720900:KAV720900 KKQ720900:KKR720900 KUM720900:KUN720900 LEI720900:LEJ720900 LOE720900:LOF720900 LYA720900:LYB720900 MHW720900:MHX720900 MRS720900:MRT720900 NBO720900:NBP720900 NLK720900:NLL720900 NVG720900:NVH720900 OFC720900:OFD720900 OOY720900:OOZ720900 OYU720900:OYV720900 PIQ720900:PIR720900 PSM720900:PSN720900 QCI720900:QCJ720900 QME720900:QMF720900 QWA720900:QWB720900 RFW720900:RFX720900 RPS720900:RPT720900 RZO720900:RZP720900 SJK720900:SJL720900 STG720900:STH720900 TDC720900:TDD720900 TMY720900:TMZ720900 TWU720900:TWV720900 UGQ720900:UGR720900 UQM720900:UQN720900 VAI720900:VAJ720900 VKE720900:VKF720900 VUA720900:VUB720900 WDW720900:WDX720900 WNS720900:WNT720900 WXO720900:WXP720900 LC786436:LD786436 UY786436:UZ786436 AEU786436:AEV786436 AOQ786436:AOR786436 AYM786436:AYN786436 BII786436:BIJ786436 BSE786436:BSF786436 CCA786436:CCB786436 CLW786436:CLX786436 CVS786436:CVT786436 DFO786436:DFP786436 DPK786436:DPL786436 DZG786436:DZH786436 EJC786436:EJD786436 ESY786436:ESZ786436 FCU786436:FCV786436 FMQ786436:FMR786436 FWM786436:FWN786436 GGI786436:GGJ786436 GQE786436:GQF786436 HAA786436:HAB786436 HJW786436:HJX786436 HTS786436:HTT786436 IDO786436:IDP786436 INK786436:INL786436 IXG786436:IXH786436 JHC786436:JHD786436 JQY786436:JQZ786436 KAU786436:KAV786436 KKQ786436:KKR786436 KUM786436:KUN786436 LEI786436:LEJ786436 LOE786436:LOF786436 LYA786436:LYB786436 MHW786436:MHX786436 MRS786436:MRT786436 NBO786436:NBP786436 NLK786436:NLL786436 NVG786436:NVH786436 OFC786436:OFD786436 OOY786436:OOZ786436 OYU786436:OYV786436 PIQ786436:PIR786436 PSM786436:PSN786436 QCI786436:QCJ786436 QME786436:QMF786436 QWA786436:QWB786436 RFW786436:RFX786436 RPS786436:RPT786436 RZO786436:RZP786436 SJK786436:SJL786436 STG786436:STH786436 TDC786436:TDD786436 TMY786436:TMZ786436 TWU786436:TWV786436 UGQ786436:UGR786436 UQM786436:UQN786436 VAI786436:VAJ786436 VKE786436:VKF786436 VUA786436:VUB786436 WDW786436:WDX786436 WNS786436:WNT786436 WXO786436:WXP786436 LC851972:LD851972 UY851972:UZ851972 AEU851972:AEV851972 AOQ851972:AOR851972 AYM851972:AYN851972 BII851972:BIJ851972 BSE851972:BSF851972 CCA851972:CCB851972 CLW851972:CLX851972 CVS851972:CVT851972 DFO851972:DFP851972 DPK851972:DPL851972 DZG851972:DZH851972 EJC851972:EJD851972 ESY851972:ESZ851972 FCU851972:FCV851972 FMQ851972:FMR851972 FWM851972:FWN851972 GGI851972:GGJ851972 GQE851972:GQF851972 HAA851972:HAB851972 HJW851972:HJX851972 HTS851972:HTT851972 IDO851972:IDP851972 INK851972:INL851972 IXG851972:IXH851972 JHC851972:JHD851972 JQY851972:JQZ851972 KAU851972:KAV851972 KKQ851972:KKR851972 KUM851972:KUN851972 LEI851972:LEJ851972 LOE851972:LOF851972 LYA851972:LYB851972 MHW851972:MHX851972 MRS851972:MRT851972 NBO851972:NBP851972 NLK851972:NLL851972 NVG851972:NVH851972 OFC851972:OFD851972 OOY851972:OOZ851972 OYU851972:OYV851972 PIQ851972:PIR851972 PSM851972:PSN851972 QCI851972:QCJ851972 QME851972:QMF851972 QWA851972:QWB851972 RFW851972:RFX851972 RPS851972:RPT851972 RZO851972:RZP851972 SJK851972:SJL851972 STG851972:STH851972 TDC851972:TDD851972 TMY851972:TMZ851972 TWU851972:TWV851972 UGQ851972:UGR851972 UQM851972:UQN851972 VAI851972:VAJ851972 VKE851972:VKF851972 VUA851972:VUB851972 WDW851972:WDX851972 WNS851972:WNT851972 WXO851972:WXP851972 LC917508:LD917508 UY917508:UZ917508 AEU917508:AEV917508 AOQ917508:AOR917508 AYM917508:AYN917508 BII917508:BIJ917508 BSE917508:BSF917508 CCA917508:CCB917508 CLW917508:CLX917508 CVS917508:CVT917508 DFO917508:DFP917508 DPK917508:DPL917508 DZG917508:DZH917508 EJC917508:EJD917508 ESY917508:ESZ917508 FCU917508:FCV917508 FMQ917508:FMR917508 FWM917508:FWN917508 GGI917508:GGJ917508 GQE917508:GQF917508 HAA917508:HAB917508 HJW917508:HJX917508 HTS917508:HTT917508 IDO917508:IDP917508 INK917508:INL917508 IXG917508:IXH917508 JHC917508:JHD917508 JQY917508:JQZ917508 KAU917508:KAV917508 KKQ917508:KKR917508 KUM917508:KUN917508 LEI917508:LEJ917508 LOE917508:LOF917508 LYA917508:LYB917508 MHW917508:MHX917508 MRS917508:MRT917508 NBO917508:NBP917508 NLK917508:NLL917508 NVG917508:NVH917508 OFC917508:OFD917508 OOY917508:OOZ917508 OYU917508:OYV917508 PIQ917508:PIR917508 PSM917508:PSN917508 QCI917508:QCJ917508 QME917508:QMF917508 QWA917508:QWB917508 RFW917508:RFX917508 RPS917508:RPT917508 RZO917508:RZP917508 SJK917508:SJL917508 STG917508:STH917508 TDC917508:TDD917508 TMY917508:TMZ917508 TWU917508:TWV917508 UGQ917508:UGR917508 UQM917508:UQN917508 VAI917508:VAJ917508 VKE917508:VKF917508 VUA917508:VUB917508 WDW917508:WDX917508 WNS917508:WNT917508 WXO917508:WXP917508 LC983044:LD983044 UY983044:UZ983044 AEU983044:AEV983044 AOQ983044:AOR983044 AYM983044:AYN983044 BII983044:BIJ983044 BSE983044:BSF983044 CCA983044:CCB983044 CLW983044:CLX983044 CVS983044:CVT983044 DFO983044:DFP983044 DPK983044:DPL983044 DZG983044:DZH983044 EJC983044:EJD983044 ESY983044:ESZ983044 FCU983044:FCV983044 FMQ983044:FMR983044 FWM983044:FWN983044 GGI983044:GGJ983044 GQE983044:GQF983044 HAA983044:HAB983044 HJW983044:HJX983044 HTS983044:HTT983044 IDO983044:IDP983044 INK983044:INL983044 IXG983044:IXH983044 JHC983044:JHD983044 JQY983044:JQZ983044 KAU983044:KAV983044 KKQ983044:KKR983044 KUM983044:KUN983044 LEI983044:LEJ983044 LOE983044:LOF983044 LYA983044:LYB983044 MHW983044:MHX983044 MRS983044:MRT983044 NBO983044:NBP983044 NLK983044:NLL983044 NVG983044:NVH983044 OFC983044:OFD983044 OOY983044:OOZ983044 OYU983044:OYV983044 PIQ983044:PIR983044 PSM983044:PSN983044 QCI983044:QCJ983044 QME983044:QMF983044 QWA983044:QWB983044 RFW983044:RFX983044 RPS983044:RPT983044 RZO983044:RZP983044 SJK983044:SJL983044 STG983044:STH983044 TDC983044:TDD983044 TMY983044:TMZ983044 TWU983044:TWV983044 UGQ983044:UGR983044 UQM983044:UQN983044 VAI983044:VAJ983044 VKE983044:VKF983044 VUA983044:VUB983044 WDW983044:WDX983044 WNS983044:WNT983044 WXO983044:WXP983044">
      <formula1>"様,御中"</formula1>
    </dataValidation>
  </dataValidations>
  <pageMargins left="0" right="0" top="0" bottom="0" header="0.51181102362204722" footer="0.51181102362204722"/>
  <pageSetup paperSize="13" orientation="landscape"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Scroll Bar 1">
              <controlPr defaultSize="0" autoPict="0">
                <anchor moveWithCells="1">
                  <from>
                    <xdr:col>73</xdr:col>
                    <xdr:colOff>285750</xdr:colOff>
                    <xdr:row>2</xdr:row>
                    <xdr:rowOff>19050</xdr:rowOff>
                  </from>
                  <to>
                    <xdr:col>73</xdr:col>
                    <xdr:colOff>609600</xdr:colOff>
                    <xdr:row>5</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原簿</vt:lpstr>
      <vt:lpstr>普通ハガキ</vt:lpstr>
      <vt:lpstr>年賀</vt:lpstr>
      <vt:lpstr>往復はがき</vt:lpstr>
      <vt:lpstr>B5</vt:lpstr>
      <vt:lpstr>Sheet2</vt:lpstr>
      <vt:lpstr>振込10000</vt:lpstr>
      <vt:lpstr>振込7000</vt:lpstr>
      <vt:lpstr>Sheet3</vt:lpstr>
      <vt:lpstr>Sheet4</vt:lpstr>
      <vt:lpstr>'B5'!Print_Area</vt:lpstr>
      <vt:lpstr>往復はがき!Print_Area</vt:lpstr>
      <vt:lpstr>振込10000!Print_Area</vt:lpstr>
      <vt:lpstr>振込7000!Print_Area</vt:lpstr>
      <vt:lpstr>年賀!Print_Area</vt:lpstr>
      <vt:lpstr>普通ハガキ!Print_Area</vt:lpstr>
      <vt:lpstr>原簿!Print_Titles</vt:lpstr>
      <vt:lpstr>原簿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PC USER</cp:lastModifiedBy>
  <cp:lastPrinted>2013-10-15T13:22:39Z</cp:lastPrinted>
  <dcterms:created xsi:type="dcterms:W3CDTF">2012-05-28T09:11:34Z</dcterms:created>
  <dcterms:modified xsi:type="dcterms:W3CDTF">2013-10-15T13:23:29Z</dcterms:modified>
</cp:coreProperties>
</file>